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7515" activeTab="9"/>
  </bookViews>
  <sheets>
    <sheet name="ПензаДМ" sheetId="1" r:id="rId1"/>
    <sheet name="ПФ КМТ" sheetId="2" r:id="rId2"/>
    <sheet name="ТВЗ " sheetId="3" r:id="rId3"/>
    <sheet name="Бежицкая сталь" sheetId="4" r:id="rId4"/>
    <sheet name="БМЗ" sheetId="5" r:id="rId5"/>
    <sheet name="Коломна" sheetId="6" r:id="rId6"/>
    <sheet name="МВМ " sheetId="11" r:id="rId7"/>
    <sheet name="ДЗМ" sheetId="8" r:id="rId8"/>
    <sheet name="ЦСМ" sheetId="9" r:id="rId9"/>
    <sheet name="НЭВЗ" sheetId="12" r:id="rId10"/>
  </sheets>
  <definedNames>
    <definedName name="_xlnm._FilterDatabase" localSheetId="6" hidden="1">'МВМ '!$A$34:$I$148</definedName>
    <definedName name="bookmark1" localSheetId="3">'Бежицкая сталь'!#REF!</definedName>
    <definedName name="OLE_LINK1" localSheetId="4">БМЗ!$A$4</definedName>
  </definedNames>
  <calcPr calcId="144525"/>
</workbook>
</file>

<file path=xl/calcChain.xml><?xml version="1.0" encoding="utf-8"?>
<calcChain xmlns="http://schemas.openxmlformats.org/spreadsheetml/2006/main">
  <c r="A51" i="4" l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5" i="8"/>
  <c r="A6" i="8" s="1"/>
  <c r="A7" i="8" s="1"/>
  <c r="A8" i="8" s="1"/>
  <c r="A9" i="8" s="1"/>
  <c r="A10" i="8" s="1"/>
  <c r="A11" i="8" s="1"/>
  <c r="A12" i="8" s="1"/>
  <c r="A13" i="8" s="1"/>
  <c r="A37" i="1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3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8" i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G9" i="5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A18" i="8"/>
  <c r="A19" i="8" s="1"/>
  <c r="A20" i="8" s="1"/>
  <c r="A21" i="8" s="1"/>
  <c r="A22" i="8" s="1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A23" i="8" l="1"/>
  <c r="A24" i="8" s="1"/>
  <c r="A25" i="8" s="1"/>
  <c r="A26" i="8" s="1"/>
  <c r="A27" i="8" s="1"/>
  <c r="A28" i="8" s="1"/>
  <c r="A29" i="8" s="1"/>
  <c r="A30" i="8" s="1"/>
  <c r="A31" i="8" s="1"/>
  <c r="A32" i="8" s="1"/>
</calcChain>
</file>

<file path=xl/sharedStrings.xml><?xml version="1.0" encoding="utf-8"?>
<sst xmlns="http://schemas.openxmlformats.org/spreadsheetml/2006/main" count="1949" uniqueCount="932">
  <si>
    <t>№</t>
  </si>
  <si>
    <t>п/п</t>
  </si>
  <si>
    <t>Наименование оборудования</t>
  </si>
  <si>
    <t>Инв. №</t>
  </si>
  <si>
    <t>Дата выпуска (год)</t>
  </si>
  <si>
    <t>Дата ввода в эксплуатацию (первоначальная)</t>
  </si>
  <si>
    <t>Дата последнего капитального ремонта или модернизации</t>
  </si>
  <si>
    <t>Фактический срок эксплуатации (лет, месяцев)</t>
  </si>
  <si>
    <t>Комплектность</t>
  </si>
  <si>
    <t>Круглошлифовальный станок ЗБ151</t>
  </si>
  <si>
    <t>Плоскошлифовальный станок ЗД722</t>
  </si>
  <si>
    <t>-</t>
  </si>
  <si>
    <t>Радиально-сверлильный станок 2К52</t>
  </si>
  <si>
    <t>—</t>
  </si>
  <si>
    <t>Пресс кривошипный К2330Б</t>
  </si>
  <si>
    <t>Барабан галтовочный НО- 2468</t>
  </si>
  <si>
    <t>Вертикально-сверлильный станок 2Н135</t>
  </si>
  <si>
    <t>VI1-08</t>
  </si>
  <si>
    <t>12605089-4147</t>
  </si>
  <si>
    <t xml:space="preserve">ОАО "Пензадизельмаш" </t>
  </si>
  <si>
    <t>Наименование</t>
  </si>
  <si>
    <t>оборудования</t>
  </si>
  <si>
    <t>Дата</t>
  </si>
  <si>
    <t>выпуска</t>
  </si>
  <si>
    <t>(год)</t>
  </si>
  <si>
    <t>Дата ввода в эксплуатацию (первоначальная) на КМТ</t>
  </si>
  <si>
    <t>Станок вертикально­сверлильный 2Н 118</t>
  </si>
  <si>
    <t>14.06.2001г.</t>
  </si>
  <si>
    <t>14 лет 9 мес.</t>
  </si>
  <si>
    <t>Комплектен</t>
  </si>
  <si>
    <t>Станок вертикально­сверлильный 2М 112</t>
  </si>
  <si>
    <t>14 лет 9 мес</t>
  </si>
  <si>
    <t>ОАО "ПФ "КМТ"</t>
  </si>
  <si>
    <t>Модель</t>
  </si>
  <si>
    <t>Инв.№</t>
  </si>
  <si>
    <t>Цех</t>
  </si>
  <si>
    <t>Комплектно</t>
  </si>
  <si>
    <t>Дата последнего кап. ремонта или модернизации</t>
  </si>
  <si>
    <t>Станок д/зачистки стержней автосцепки</t>
  </si>
  <si>
    <t>кап. ремонт не предусм.</t>
  </si>
  <si>
    <t>23 года</t>
  </si>
  <si>
    <t>Ленточный конвейер к ЛИФ</t>
  </si>
  <si>
    <t>К-04.2015г.</t>
  </si>
  <si>
    <t>31 год</t>
  </si>
  <si>
    <t>Токарно - винторезный ст-к модЛМбЗ</t>
  </si>
  <si>
    <t>К-12.2007г.</t>
  </si>
  <si>
    <t>24 года</t>
  </si>
  <si>
    <t>Литейный конвейер №1 (62 тележки)</t>
  </si>
  <si>
    <t>К-05.2013Г.</t>
  </si>
  <si>
    <t>37 лет</t>
  </si>
  <si>
    <t>Решётка механическая выбивная 1,5 т.</t>
  </si>
  <si>
    <t>К-02.2013г.</t>
  </si>
  <si>
    <t>Эпрон - конвейер №1</t>
  </si>
  <si>
    <t>К-03.2012г.</t>
  </si>
  <si>
    <t>54 года</t>
  </si>
  <si>
    <t>Барабан голтовочный</t>
  </si>
  <si>
    <t>К-03.2013Г.</t>
  </si>
  <si>
    <t>26 лет</t>
  </si>
  <si>
    <t>Траковый конвейер</t>
  </si>
  <si>
    <t>К-05.2013г.</t>
  </si>
  <si>
    <t>34 года</t>
  </si>
  <si>
    <t>Ленточный тр-р №41</t>
  </si>
  <si>
    <t>К-12.2012г.</t>
  </si>
  <si>
    <t>Шнековый тр-р</t>
  </si>
  <si>
    <t>К-02.2013г..</t>
  </si>
  <si>
    <t>43 года</t>
  </si>
  <si>
    <t>Ленточный конвейер</t>
  </si>
  <si>
    <t>К-01.2013г.</t>
  </si>
  <si>
    <t>51 год</t>
  </si>
  <si>
    <t>Формовочная машина №1 мод.2М265</t>
  </si>
  <si>
    <t>К-06.2013г.</t>
  </si>
  <si>
    <t>28 лет</t>
  </si>
  <si>
    <t>Формовочная машина №2 мод.2М265</t>
  </si>
  <si>
    <t>К-05.2012г.</t>
  </si>
  <si>
    <t>25 лет</t>
  </si>
  <si>
    <t>Формовочная машина №3 мод.2М265</t>
  </si>
  <si>
    <t>К-08.201 Ог.</t>
  </si>
  <si>
    <t>Формовочная машина №4 мод.2М265</t>
  </si>
  <si>
    <t>К-10.201 Ог.</t>
  </si>
  <si>
    <t>Г” 28 лет</t>
  </si>
  <si>
    <t>Формовочная машина №5 мод.2М265</t>
  </si>
  <si>
    <t>Формовочная машина №6 мод.2М265</t>
  </si>
  <si>
    <t>К-09.2013г.</t>
  </si>
  <si>
    <t>29 лет</t>
  </si>
  <si>
    <t>К-06,2015г.</t>
  </si>
  <si>
    <t>30 лет</t>
  </si>
  <si>
    <t>К-11.2015г.</t>
  </si>
  <si>
    <t>32 года</t>
  </si>
  <si>
    <t>Стержневая машина 8-ми шпиндельная</t>
  </si>
  <si>
    <t>кап. ремонт не предусмотрен</t>
  </si>
  <si>
    <t>57лет</t>
  </si>
  <si>
    <t>Стержневая машина 6-ти шпиндельная</t>
  </si>
  <si>
    <t>49 лет</t>
  </si>
  <si>
    <t>2-х камерная печь д/сушки стержней</t>
  </si>
  <si>
    <t>57 лет</t>
  </si>
  <si>
    <t>3-х камерная печь д/сушки стержней</t>
  </si>
  <si>
    <t>63 года</t>
  </si>
  <si>
    <t>П/автомат д/изготовления воронок мод. П-1469</t>
  </si>
  <si>
    <t>К-06.2014г.</t>
  </si>
  <si>
    <t>Установка д/нриг отовлени я противопригарной пасты</t>
  </si>
  <si>
    <t>К-14.2014г.</t>
  </si>
  <si>
    <t>Ленточный тр-р №8а</t>
  </si>
  <si>
    <t>К-05.2014г.</t>
  </si>
  <si>
    <t>Ленточный тр-р .№29</t>
  </si>
  <si>
    <t>44 года</t>
  </si>
  <si>
    <t>К-11.2013г.</t>
  </si>
  <si>
    <t>46 лет</t>
  </si>
  <si>
    <t>Передаточная тележка 5т.</t>
  </si>
  <si>
    <t>К-06,2006г.</t>
  </si>
  <si>
    <t>45 лет</t>
  </si>
  <si>
    <t>Электропечь СШО</t>
  </si>
  <si>
    <t>К-01.2012г.</t>
  </si>
  <si>
    <t>9лет</t>
  </si>
  <si>
    <t>Г идроскоба</t>
  </si>
  <si>
    <t>К-09.2014г.</t>
  </si>
  <si>
    <t>20 лет</t>
  </si>
  <si>
    <t>К-10.2014г.</t>
  </si>
  <si>
    <t>К-11.2014г.</t>
  </si>
  <si>
    <t>20лет</t>
  </si>
  <si>
    <t>К-12.2014г.</t>
  </si>
  <si>
    <t>Стенд д/сверления отверстий р/ боковой</t>
  </si>
  <si>
    <t>Стенд д/сверления отверстий р/боковой</t>
  </si>
  <si>
    <t>22 года</t>
  </si>
  <si>
    <t>Стенд мех. д/клёпки р/боковой</t>
  </si>
  <si>
    <t>Печь нагревательная на газе</t>
  </si>
  <si>
    <t>К-07.2012г.</t>
  </si>
  <si>
    <t>Токарно — винторезный ст-к мод.1А616</t>
  </si>
  <si>
    <t>35 лет</t>
  </si>
  <si>
    <t>66 лет</t>
  </si>
  <si>
    <t>Смешивающий лабораторный бегун</t>
  </si>
  <si>
    <t>Вертикально - сверлильный ст-к мод.2Н118</t>
  </si>
  <si>
    <t>К-09.2008г.</t>
  </si>
  <si>
    <t>50 лет</t>
  </si>
  <si>
    <t>Дата последнего кап. ремонта или модернизацни</t>
  </si>
  <si>
    <t>Фактически й срок эксплуатаци и (лет, месяцев)</t>
  </si>
  <si>
    <t>Токарно - карусельный ст-к мод. 1531М</t>
  </si>
  <si>
    <t>08.2007г.</t>
  </si>
  <si>
    <t>Станок д/сверловки боковин мод.46.2803</t>
  </si>
  <si>
    <t>05.2009г.</t>
  </si>
  <si>
    <t>12 лет</t>
  </si>
  <si>
    <t>Вертикально - сверлильный ст-к мод.2118-А</t>
  </si>
  <si>
    <t>11.2008г.</t>
  </si>
  <si>
    <t>38 лет</t>
  </si>
  <si>
    <t>Специально - фрезерный ст-к мод. Ф0131-07</t>
  </si>
  <si>
    <t>05.2008г.</t>
  </si>
  <si>
    <t>15 лет</t>
  </si>
  <si>
    <t>Вертикально - фрезерный ст-к мод. 6Т12-1</t>
  </si>
  <si>
    <t>12.2000г.</t>
  </si>
  <si>
    <t>Ножовочный ст-к мод.8Б72</t>
  </si>
  <si>
    <t>Заточной ст-к мод.ЗМ642</t>
  </si>
  <si>
    <t>01.2013г.</t>
  </si>
  <si>
    <t>33 года</t>
  </si>
  <si>
    <t>Универсально - заточной ст-к мод.ЗМ642</t>
  </si>
  <si>
    <t>09.2008г.</t>
  </si>
  <si>
    <t>Специально - фрезерный ст-к мод. Ф0005М</t>
  </si>
  <si>
    <t>08.2008г.</t>
  </si>
  <si>
    <t>Специально - фрезерный ст-к мод. Ф0131</t>
  </si>
  <si>
    <t>12.2008г.</t>
  </si>
  <si>
    <t>Специально - фрезерный ст-к мод. Ф0131-6</t>
  </si>
  <si>
    <t>05.2011г.</t>
  </si>
  <si>
    <t>Токарно - винторезный ст-к мод. 1К62</t>
  </si>
  <si>
    <t>04.2012г.</t>
  </si>
  <si>
    <t>52 года</t>
  </si>
  <si>
    <t>Токарно - винторезный ст-к модД6К20</t>
  </si>
  <si>
    <t>08.2013г.</t>
  </si>
  <si>
    <t>04.2007г.</t>
  </si>
  <si>
    <t>Г оризонтально — расточной ст-к мод.2620А</t>
  </si>
  <si>
    <t>02.2009г.</t>
  </si>
  <si>
    <t>36 лет</t>
  </si>
  <si>
    <t>Продольно - фрезерный ст-к мод.6622</t>
  </si>
  <si>
    <t>П.2013г.</t>
  </si>
  <si>
    <t>Вертикально - сверлильный с-к мод.2Н150</t>
  </si>
  <si>
    <t>08.2001г.</t>
  </si>
  <si>
    <t>Радиально - сверлильный ст-к МОД.2Л53У</t>
  </si>
  <si>
    <t>12.2010г.</t>
  </si>
  <si>
    <t>47 лет</t>
  </si>
  <si>
    <t>11.2015г.</t>
  </si>
  <si>
    <t>Шлицешлифовальный ст-к мод.3451А</t>
  </si>
  <si>
    <t>42 года</t>
  </si>
  <si>
    <t>03.2001г.</t>
  </si>
  <si>
    <t>Ст-к д/обработки фрикционных плоскостей мод. ЦНИИ-ХЗ-0</t>
  </si>
  <si>
    <t>01.2009г.</t>
  </si>
  <si>
    <t>14 лет</t>
  </si>
  <si>
    <t>Токарно - винторезный ст-к мод.КС551</t>
  </si>
  <si>
    <t>Молот ковочный пн евматический энергия удара 3,15 кДЖ 930x2300x2160мм</t>
  </si>
  <si>
    <t>Токарно - винторезный ст-к мод. ВСТ-625-21 с ЧПУ</t>
  </si>
  <si>
    <t>|</t>
  </si>
  <si>
    <t>Пресс гидравлический мод. П-418В</t>
  </si>
  <si>
    <t>07.2013г.</t>
  </si>
  <si>
    <t>Токарно - винторезный ст-к мод.1К62</t>
  </si>
  <si>
    <t>02.2008г.</t>
  </si>
  <si>
    <t>41 год</t>
  </si>
  <si>
    <t>Вертикально - сверлильный ст-к мод.2А135</t>
  </si>
  <si>
    <t>09.2012г.</t>
  </si>
  <si>
    <t>Вертикально - фрезерный ст-к мод.6М13П</t>
  </si>
  <si>
    <t>08.2014г.</t>
  </si>
  <si>
    <t>Отрезной ст-к мод.8Б72</t>
  </si>
  <si>
    <t>Наименование  оборудования</t>
  </si>
  <si>
    <t>Дата выпуска(год)</t>
  </si>
  <si>
    <t>Бегунземлеприготовительный №10 мод.15107</t>
  </si>
  <si>
    <t>Бегун земле приготовительный №9 мод.15107</t>
  </si>
  <si>
    <t>не предусмотрен</t>
  </si>
  <si>
    <t>Токарно - винторезный ст-к мод. КУСОН 3/1500</t>
  </si>
  <si>
    <t>Иив. №</t>
  </si>
  <si>
    <t>№ п/п</t>
  </si>
  <si>
    <t>Фактичес кий срок эксплуата ции (лет, месяцев)</t>
  </si>
  <si>
    <t>АО "УК"БМЗ"</t>
  </si>
  <si>
    <t>ОАО "Коломенский завод"</t>
  </si>
  <si>
    <t>Примечание, текущее состояние</t>
  </si>
  <si>
    <t>нет</t>
  </si>
  <si>
    <t>не комплектен</t>
  </si>
  <si>
    <t>комплектен</t>
  </si>
  <si>
    <t>Токарно-винторезный станок</t>
  </si>
  <si>
    <t>М-3</t>
  </si>
  <si>
    <t>Универсально-фрезерный станок</t>
  </si>
  <si>
    <t>№
п/п</t>
  </si>
  <si>
    <t>Цех №</t>
  </si>
  <si>
    <t xml:space="preserve">Наименование оборудования </t>
  </si>
  <si>
    <t>Фактический срок эксплуатации (лет, месяцев) на 01.01.2014г.</t>
  </si>
  <si>
    <t>Токарно-револьверный 1341</t>
  </si>
  <si>
    <t xml:space="preserve">3-1564         </t>
  </si>
  <si>
    <t>01.01.1968</t>
  </si>
  <si>
    <t>Унивеpс. веpтикально-свеpлильный 2Н135</t>
  </si>
  <si>
    <t>01.01.1970</t>
  </si>
  <si>
    <t>Ножовочный 8725</t>
  </si>
  <si>
    <t xml:space="preserve">3-6128         </t>
  </si>
  <si>
    <t>01.01.1984</t>
  </si>
  <si>
    <t xml:space="preserve"> -</t>
  </si>
  <si>
    <t>Пpесс ножницы кpивошипные                 Н-1534</t>
  </si>
  <si>
    <t>418/ 416</t>
  </si>
  <si>
    <t>418/ 8</t>
  </si>
  <si>
    <t>Машина зиговочная ИВ2714</t>
  </si>
  <si>
    <t xml:space="preserve">3-5160         </t>
  </si>
  <si>
    <t>01.04.2003</t>
  </si>
  <si>
    <t>Гоpизонтально-фpезеpный 6М83</t>
  </si>
  <si>
    <t xml:space="preserve">3-3638         </t>
  </si>
  <si>
    <t>11.01.1967</t>
  </si>
  <si>
    <t>СР 1983</t>
  </si>
  <si>
    <t>Токарно-винторезный 1М63</t>
  </si>
  <si>
    <t xml:space="preserve">3-861          </t>
  </si>
  <si>
    <t>01.07.1986</t>
  </si>
  <si>
    <t>СР 1993</t>
  </si>
  <si>
    <t>52/45</t>
  </si>
  <si>
    <t>Заточной П/А для заточки круглых пил ТЧПА-3</t>
  </si>
  <si>
    <t xml:space="preserve">3-5862         </t>
  </si>
  <si>
    <t>01.07.1960</t>
  </si>
  <si>
    <t>01.01.1979</t>
  </si>
  <si>
    <t>52/51</t>
  </si>
  <si>
    <t>Токарно-винторезный Б/М</t>
  </si>
  <si>
    <t xml:space="preserve">3-170          </t>
  </si>
  <si>
    <t>01.01.1925</t>
  </si>
  <si>
    <t>Веpтикально-свеpлильный 2А135</t>
  </si>
  <si>
    <t xml:space="preserve">3-2974         </t>
  </si>
  <si>
    <t>Веpтикально-фpезеpный FA-4A(TOS)</t>
  </si>
  <si>
    <t xml:space="preserve">3-3942         </t>
  </si>
  <si>
    <t>01.01.1969</t>
  </si>
  <si>
    <t>Кpугло-шлифовальный БРАУН ШАРИ</t>
  </si>
  <si>
    <t xml:space="preserve">3-4331         </t>
  </si>
  <si>
    <t>01.01.1943</t>
  </si>
  <si>
    <t>Плоскошлифовальный 3Б722</t>
  </si>
  <si>
    <t xml:space="preserve">3-4763         </t>
  </si>
  <si>
    <t>01.01.1967</t>
  </si>
  <si>
    <t>Гравировально-фрезерный 6Е463</t>
  </si>
  <si>
    <t xml:space="preserve">3-4828         </t>
  </si>
  <si>
    <t>01.06.1992</t>
  </si>
  <si>
    <t>Шлицешлифовальный, П/А ЧЕРЧИЛЬ</t>
  </si>
  <si>
    <t xml:space="preserve">3-4901         </t>
  </si>
  <si>
    <t>01.01.1942</t>
  </si>
  <si>
    <t>Точильно-шлифовальный 3К633</t>
  </si>
  <si>
    <t xml:space="preserve">3-4978         </t>
  </si>
  <si>
    <t>01.12.1993</t>
  </si>
  <si>
    <t>Точильно-шлифовальный Ш233С</t>
  </si>
  <si>
    <t xml:space="preserve">3-5324         </t>
  </si>
  <si>
    <t>01.01.1966</t>
  </si>
  <si>
    <t>Пpесс пневматический                     (ус.7800, ч.х.1) ЗИЛ</t>
  </si>
  <si>
    <t xml:space="preserve">3-7269         </t>
  </si>
  <si>
    <t>01.01.1957</t>
  </si>
  <si>
    <t>Пpесс pучной pычажный ММЗ</t>
  </si>
  <si>
    <t xml:space="preserve">3-7272         </t>
  </si>
  <si>
    <t>01.01.1959</t>
  </si>
  <si>
    <t>Пpесс-ножницы, ус.6000 С-229А</t>
  </si>
  <si>
    <t xml:space="preserve">3-7884         </t>
  </si>
  <si>
    <t>Установка раскроя проволоки                9104-196</t>
  </si>
  <si>
    <t xml:space="preserve">3-6536         </t>
  </si>
  <si>
    <t>01.01.1990</t>
  </si>
  <si>
    <t>Токарно-винторезный 16Д25</t>
  </si>
  <si>
    <t xml:space="preserve">3-906          </t>
  </si>
  <si>
    <t>№ цеха</t>
  </si>
  <si>
    <t>Фактический срок эксплуатации (месяцев)</t>
  </si>
  <si>
    <t>Примечания</t>
  </si>
  <si>
    <t>Печь камерная эл.с металл.нагреват.25Квт</t>
  </si>
  <si>
    <t>Не проводился</t>
  </si>
  <si>
    <t xml:space="preserve">Станок поперечно-строгальный 7Д36  </t>
  </si>
  <si>
    <t>Станок агрегатный АМ.М 18940</t>
  </si>
  <si>
    <t>1/3</t>
  </si>
  <si>
    <t>019222</t>
  </si>
  <si>
    <t>Станок осенакатной специализированный КЖ 1843.02</t>
  </si>
  <si>
    <t>019244</t>
  </si>
  <si>
    <t>Ст-к токарный с РТК 16К20ФЗР</t>
  </si>
  <si>
    <t>Барабан очистной дробеметный 42223</t>
  </si>
  <si>
    <t>20/4</t>
  </si>
  <si>
    <t>списание в августе, после ввода в эксплуатацию печи в цехе 20</t>
  </si>
  <si>
    <t>Вертикально-консольно-фрезерный станок 6М13П</t>
  </si>
  <si>
    <t>Вертикально-фрезерный станок 6М-13П</t>
  </si>
  <si>
    <t>ОАО "Демиховский машиностроительный завод"</t>
  </si>
  <si>
    <t>Электрическая печь СН3-8,51,4, 65/8,5 Со щитом СН3</t>
  </si>
  <si>
    <t>Комплектен масса 2 т</t>
  </si>
  <si>
    <t>Отрезной круглопильный автомат 8Г663</t>
  </si>
  <si>
    <t>Токарно-винторезный станок 1А62</t>
  </si>
  <si>
    <t>Внутришлифовальный 3А227П</t>
  </si>
  <si>
    <t>Круглошлифовальный 3А130</t>
  </si>
  <si>
    <t>Универсальный вертикально - сверлильный 2Н135</t>
  </si>
  <si>
    <t>Токарно - карусельный 50, США</t>
  </si>
  <si>
    <t>Продольно - строгальный 7110</t>
  </si>
  <si>
    <t>Копировально - фрезерный КЕЛЛЕР</t>
  </si>
  <si>
    <t>Токарно - винторезный 1К625</t>
  </si>
  <si>
    <t>Гравировально - фрезерный  6Е463</t>
  </si>
  <si>
    <t>Внутришлифовальный прециз 3К227А</t>
  </si>
  <si>
    <t>Радиально - сверлильный 2Л53У</t>
  </si>
  <si>
    <t>Вертикально - фрезерный FNK-25</t>
  </si>
  <si>
    <t>Плоскошлифовальный унив.прециз 3Г71М</t>
  </si>
  <si>
    <t>Плоскошлифовальный прециз 371М1</t>
  </si>
  <si>
    <t>Радиально - сверлильный 2Е52</t>
  </si>
  <si>
    <t>Токарно - винторезный 1К62</t>
  </si>
  <si>
    <t>Плоскошлифовальный прециз. 371М1</t>
  </si>
  <si>
    <t>Универсально - фрезерный BFV - 5</t>
  </si>
  <si>
    <t>Токарно - винторезный ТС - 75 - 01А</t>
  </si>
  <si>
    <t>Токарно - винторезный 1К62Б</t>
  </si>
  <si>
    <t>Плоскошлифовальный спец. ПШ30540</t>
  </si>
  <si>
    <t>Профилешлифовальный станок 395 ВФ1</t>
  </si>
  <si>
    <t>Резьбошл. универс. Прециз 5К821В</t>
  </si>
  <si>
    <t>Профилешлифовальный станок KON250</t>
  </si>
  <si>
    <t>Зубошлифовальный П/А 5А851</t>
  </si>
  <si>
    <t>Плоскошлифовальный прициз. 3Д711ВФ11</t>
  </si>
  <si>
    <t>Токарно - затыловочный ИНД2</t>
  </si>
  <si>
    <t>Вертикально - сверлильный 2Н118</t>
  </si>
  <si>
    <t>Горизонтально - фрезерный 680</t>
  </si>
  <si>
    <t>Резьбонакатной станок, Ø30 БАД - ДУБАН</t>
  </si>
  <si>
    <t>Универсально - фрезерный ЦИНЦИННАТИ</t>
  </si>
  <si>
    <t>Горизонтально - фрезерный FWD - 32</t>
  </si>
  <si>
    <t>Вертикально -фрезерный 6Р12</t>
  </si>
  <si>
    <t>Пресс пневмат., ус.7800, ч.х.1 (для клеймения) ЗИЛ</t>
  </si>
  <si>
    <t>Долбежный станок М-197-VS8</t>
  </si>
  <si>
    <t>Круглошлифовальный ВФ10</t>
  </si>
  <si>
    <t>Универсально - шлифовальный R2 ФРАНЦ-ШМАЛЬЦ</t>
  </si>
  <si>
    <t>Горизонтально-протяжной Michigan</t>
  </si>
  <si>
    <t>Вертикально-сверлильный</t>
  </si>
  <si>
    <t>Плоскошлифовальный унив.прециз. 3Г71М</t>
  </si>
  <si>
    <t>Радиально - сверлильный RF-51B</t>
  </si>
  <si>
    <t>Универс. Вертикально-сверлильный 2Н135</t>
  </si>
  <si>
    <t>Пресс эксцентр.,  ус.160, ч.х.3 (для ипыт. х. ш.) ПЕЛЬС</t>
  </si>
  <si>
    <t>Пресс Барнаул (для испыт. хол. штампов)</t>
  </si>
  <si>
    <t>Кривошипный ножницы листовые Н - 3118</t>
  </si>
  <si>
    <t>Токарно-винторезный 1К62</t>
  </si>
  <si>
    <t>Горизонтально-фрезерный BFU-5</t>
  </si>
  <si>
    <t>Вертикально-сверлильный 2Б125</t>
  </si>
  <si>
    <t>Горизонталино-расточной 2656</t>
  </si>
  <si>
    <t>Продольно-строгальный 1В10</t>
  </si>
  <si>
    <t>Продольно-строгальный МД20</t>
  </si>
  <si>
    <t>Поперечно-строгальный 737</t>
  </si>
  <si>
    <t>Универсально-фрезерный ВМ131ВФ1</t>
  </si>
  <si>
    <t>Зубострогольный Минганти</t>
  </si>
  <si>
    <t>Круглошлифовальный Нартон</t>
  </si>
  <si>
    <t>Токарно-винторезный Волинберг</t>
  </si>
  <si>
    <t>Расточной 2620А</t>
  </si>
  <si>
    <t>Токарно-лобовой Хорвей</t>
  </si>
  <si>
    <t>Радиально-сверлильный А-35</t>
  </si>
  <si>
    <t>Шлифовальный по дереву ШАДБ-5</t>
  </si>
  <si>
    <t>Токарно-Винторезный 1А62</t>
  </si>
  <si>
    <t>Токарно-Винторезный 1К62</t>
  </si>
  <si>
    <t>Вертикально-сверлильный 2118А</t>
  </si>
  <si>
    <t>Вертикально-Фрезерный Б/М</t>
  </si>
  <si>
    <t>Токарно-винторезный 1А62</t>
  </si>
  <si>
    <t>3/1-258</t>
  </si>
  <si>
    <t>Токарно-Винторезный 1А616</t>
  </si>
  <si>
    <t>Ножници гильотинные НГ5223</t>
  </si>
  <si>
    <t>Балансировачный 9А71458</t>
  </si>
  <si>
    <t>Токарно-винторезный 1М61</t>
  </si>
  <si>
    <t>35</t>
  </si>
  <si>
    <t>Кромкогибочная машина kichspeis</t>
  </si>
  <si>
    <t xml:space="preserve"> 3-7881</t>
  </si>
  <si>
    <t xml:space="preserve"> 3-3168</t>
  </si>
  <si>
    <t>Кpан консольный с электротельфером</t>
  </si>
  <si>
    <t xml:space="preserve">3-15062        </t>
  </si>
  <si>
    <t>Кpан консольный с электротельфером 9103-076,  ММЗ</t>
  </si>
  <si>
    <t xml:space="preserve">3-6989         </t>
  </si>
  <si>
    <t>Кpан консольный с электротельфером мод.ТЭ-0,25-511</t>
  </si>
  <si>
    <t xml:space="preserve">3-9289         </t>
  </si>
  <si>
    <t xml:space="preserve">3-9403         </t>
  </si>
  <si>
    <t>Кpан консольный с электротельфером 9103-492 ММЗ</t>
  </si>
  <si>
    <t xml:space="preserve">3-9706         </t>
  </si>
  <si>
    <t>Кpан консольный г/п 0,25т с электротельфером 9103-501</t>
  </si>
  <si>
    <t xml:space="preserve">3-9711         </t>
  </si>
  <si>
    <t xml:space="preserve">3/2-9758       </t>
  </si>
  <si>
    <t xml:space="preserve">3/4-9759       </t>
  </si>
  <si>
    <t>Малогабаритная раскройная машина Б/М</t>
  </si>
  <si>
    <t xml:space="preserve">3-6328         </t>
  </si>
  <si>
    <t>3-15177</t>
  </si>
  <si>
    <t>Кpан мостовой электрический г/п 5т</t>
  </si>
  <si>
    <t>3-6912</t>
  </si>
  <si>
    <t>1970</t>
  </si>
  <si>
    <t>3-6913</t>
  </si>
  <si>
    <t>Электротельфер ЭТ-2</t>
  </si>
  <si>
    <t>3-6981</t>
  </si>
  <si>
    <t>1972</t>
  </si>
  <si>
    <t>Кpан pучной Б/М</t>
  </si>
  <si>
    <t xml:space="preserve">3/2-9454       </t>
  </si>
  <si>
    <t>Электpотельфеp ТЭ-511</t>
  </si>
  <si>
    <t xml:space="preserve">3/2-9511       </t>
  </si>
  <si>
    <t>Кpан-балка с электpотельфеpом</t>
  </si>
  <si>
    <t xml:space="preserve">3-9806         </t>
  </si>
  <si>
    <t>Токарно -- винторезный ст-к 1М63МФ101 инв 142011183</t>
  </si>
  <si>
    <t xml:space="preserve">Токарно - винторезный ст-к мод. 163 инв 142010316 </t>
  </si>
  <si>
    <t xml:space="preserve">Радиально - сверлильный ст-к мод.2532Л, инв 142010943 </t>
  </si>
  <si>
    <t>Подъемный стол СП5М-01</t>
  </si>
  <si>
    <t>Станок токарно-копировальный специальный КЖ1833</t>
  </si>
  <si>
    <t>019247</t>
  </si>
  <si>
    <t>Токарно - винторезный ст-к мод ЛМбЗ</t>
  </si>
  <si>
    <t>Дата ввода в экспл.(первоначальная)</t>
  </si>
  <si>
    <t>ЧЛ</t>
  </si>
  <si>
    <t>КЗ</t>
  </si>
  <si>
    <t xml:space="preserve">М-1 </t>
  </si>
  <si>
    <t>списание и утилизация</t>
  </si>
  <si>
    <t>Токарно-револьверный станок с ЧПУ</t>
  </si>
  <si>
    <t>1В340Ф30</t>
  </si>
  <si>
    <t>Токарный винторезный станок</t>
  </si>
  <si>
    <t>1К62</t>
  </si>
  <si>
    <t>SNA500</t>
  </si>
  <si>
    <t>Шлицешлифовальный станок</t>
  </si>
  <si>
    <t>3М451В</t>
  </si>
  <si>
    <t>ТМ-3</t>
  </si>
  <si>
    <t>Консольно-фрезерный станок</t>
  </si>
  <si>
    <t>КПЦ</t>
  </si>
  <si>
    <t>Газовая толкательная печь (термическая )</t>
  </si>
  <si>
    <t>комплекта</t>
  </si>
  <si>
    <t xml:space="preserve">Печь термическая </t>
  </si>
  <si>
    <t>ЦТА</t>
  </si>
  <si>
    <t>Прецизионно-хонинговальный станок</t>
  </si>
  <si>
    <t>Р2300-63</t>
  </si>
  <si>
    <t>Коорд.-расточной станок</t>
  </si>
  <si>
    <t>2У430</t>
  </si>
  <si>
    <t>Токарно-револьверный станок</t>
  </si>
  <si>
    <t>R-5</t>
  </si>
  <si>
    <t>16Б05П</t>
  </si>
  <si>
    <t>Электроискровой станок</t>
  </si>
  <si>
    <t>"Шармий"</t>
  </si>
  <si>
    <t>Вертикально-доводочный станок</t>
  </si>
  <si>
    <t>ОФ-153</t>
  </si>
  <si>
    <t>Рабочий, есть проблемы с электрикой</t>
  </si>
  <si>
    <t>рабочий, подключен</t>
  </si>
  <si>
    <t>Рабочий, треб ремонт посадочное гнездо</t>
  </si>
  <si>
    <t>требуется ремонт коробки</t>
  </si>
  <si>
    <t>некомплект, рабочий</t>
  </si>
  <si>
    <t>не рабочий, некомплект</t>
  </si>
  <si>
    <t>некомплект, одключен</t>
  </si>
  <si>
    <t>рабочий</t>
  </si>
  <si>
    <t>рабочий, комплектный, не эксплуатировался</t>
  </si>
  <si>
    <t>Заточной п/автомат 3662</t>
  </si>
  <si>
    <t>К-VII-06</t>
  </si>
  <si>
    <t>Токарно-револьверный станок 1П371</t>
  </si>
  <si>
    <t>Заточной станок 3Б667</t>
  </si>
  <si>
    <t>Токарно-винторезный станок 1К62</t>
  </si>
  <si>
    <t>Плоскошлифовальный станок 371М-1</t>
  </si>
  <si>
    <t>С-IX-88</t>
  </si>
  <si>
    <t>Алмазно-расточной станок 2А716</t>
  </si>
  <si>
    <t>Спец. алмазно-расточной станок ОС223</t>
  </si>
  <si>
    <t>Круглошлифовальный станок 3А161</t>
  </si>
  <si>
    <t>Фрезерно-центровальный станок МР73</t>
  </si>
  <si>
    <t>Балансировочный станок ДБ50</t>
  </si>
  <si>
    <t>Токарно-винторезный станок 1М63</t>
  </si>
  <si>
    <t>Токарно-карусельный станок 1531</t>
  </si>
  <si>
    <t>Плоскошлифовальный станок 3Б722</t>
  </si>
  <si>
    <t>Токарный п/автомат 1283</t>
  </si>
  <si>
    <t>Токарный 6-ти шпинд. авт. 1А240-6</t>
  </si>
  <si>
    <t>C-XI-91</t>
  </si>
  <si>
    <t>Токарный автомат PRC-36/6</t>
  </si>
  <si>
    <t>Горизонтально-протяжной станок 7540</t>
  </si>
  <si>
    <t>Токарно-револьверный станок 1Г325</t>
  </si>
  <si>
    <t>Молот МБ4136</t>
  </si>
  <si>
    <t>Фрезерный станок Wadkin</t>
  </si>
  <si>
    <t>Круглошлифовальный станок 3Е12</t>
  </si>
  <si>
    <t>418/416</t>
  </si>
  <si>
    <t>Не комплектен</t>
  </si>
  <si>
    <t>Резьбонарезной 5А993</t>
  </si>
  <si>
    <t>3-5179</t>
  </si>
  <si>
    <t>Токарно-винторезный ТС70</t>
  </si>
  <si>
    <t>3-0870</t>
  </si>
  <si>
    <t>Вертикально-сверлильный 2Н125</t>
  </si>
  <si>
    <t>3-2878</t>
  </si>
  <si>
    <t>Резьбонарезной вертик.2054-М</t>
  </si>
  <si>
    <t>3-6019</t>
  </si>
  <si>
    <t>Голтовочный барабан</t>
  </si>
  <si>
    <t>3/3-9512</t>
  </si>
  <si>
    <t>Пpесс кpивошипный КБ3537</t>
  </si>
  <si>
    <t>3-7393</t>
  </si>
  <si>
    <t>Веpтикально-свеpлильный 2С132</t>
  </si>
  <si>
    <t>3-2668</t>
  </si>
  <si>
    <t>Плоскошлифовальный пpециз. 3Д711ВФ11</t>
  </si>
  <si>
    <t>3-4823</t>
  </si>
  <si>
    <t>УНИВЕРСАЛЬНО-ЗАТОЧНОЙ СТ-К мод 3А64</t>
  </si>
  <si>
    <t>3-5720</t>
  </si>
  <si>
    <t>Печь для отжига</t>
  </si>
  <si>
    <t>3-13943</t>
  </si>
  <si>
    <t>Печь газовая мод Ц-60</t>
  </si>
  <si>
    <t>3-16718</t>
  </si>
  <si>
    <t>Печь шахтная газовая мод Ц-105</t>
  </si>
  <si>
    <t>3-25511</t>
  </si>
  <si>
    <t xml:space="preserve">Эл.печь  газовая </t>
  </si>
  <si>
    <t>3-17548</t>
  </si>
  <si>
    <t>Настольно-свеpлильный 2М112</t>
  </si>
  <si>
    <t>3-2535</t>
  </si>
  <si>
    <t>Токаpный унивеpсальный настольный</t>
  </si>
  <si>
    <t>588</t>
  </si>
  <si>
    <t>Настольно-свеpлильный 2Г106П</t>
  </si>
  <si>
    <t>3-2539</t>
  </si>
  <si>
    <t>Настольно-свеpлильный ст-к</t>
  </si>
  <si>
    <t>3-681</t>
  </si>
  <si>
    <t>Окрасочно-сушильный комплекс 1 линия</t>
  </si>
  <si>
    <t>3-31621</t>
  </si>
  <si>
    <t>3-31622</t>
  </si>
  <si>
    <t>Ленточноотрезной АRG 110 КОМРLЕТ</t>
  </si>
  <si>
    <t>3-5075</t>
  </si>
  <si>
    <t>Фактический срок эксплуатации (лет, месяцев) на 01.01.2017г.</t>
  </si>
  <si>
    <t>Перечень прошлых лет</t>
  </si>
  <si>
    <t>СПИСОК 2017</t>
  </si>
  <si>
    <t>Ст-к токарный с ЧПУ 16К20ФЗС32</t>
  </si>
  <si>
    <t>Вертикально-сверлильный ст-к 2Н125</t>
  </si>
  <si>
    <t>9/10</t>
  </si>
  <si>
    <t>Механизир.токарио-винторезный ст-к16К20М</t>
  </si>
  <si>
    <t>Станок токарный с РТК 16К20ФЗР</t>
  </si>
  <si>
    <t>Ст-к токарно-винторезный 16К20ФЗР с РТК</t>
  </si>
  <si>
    <t>1350а</t>
  </si>
  <si>
    <t>П/авт.для заточки червячных фрез 3662С</t>
  </si>
  <si>
    <t>Ножницы пысечные Н-4518</t>
  </si>
  <si>
    <t>Внешний нож bid 360007 Culler CU4</t>
  </si>
  <si>
    <t>Принтер brd 360003-ВР-ТНТ Precisioh 300</t>
  </si>
  <si>
    <t>Станок токарно-винторезный МК-6056</t>
  </si>
  <si>
    <t>Станок токарно-рспользсриый 1И 125П</t>
  </si>
  <si>
    <t>Вертикально-фрезерный Ф2-250</t>
  </si>
  <si>
    <t>Станок копировально-фрезсрный гравировальный 6Е463</t>
  </si>
  <si>
    <t>Станок токарно-винторезный</t>
  </si>
  <si>
    <t>Станок координатно-расточной</t>
  </si>
  <si>
    <t>2Е440А</t>
  </si>
  <si>
    <t>Станок горизонтально-фрезерный</t>
  </si>
  <si>
    <t>6Р81Г</t>
  </si>
  <si>
    <t>Станок накатной специальный</t>
  </si>
  <si>
    <t>КЖ1844</t>
  </si>
  <si>
    <t>Станок резьбонарезной</t>
  </si>
  <si>
    <t>ВМС-2А</t>
  </si>
  <si>
    <t>Консольно-фрезерный с танок 6Р11</t>
  </si>
  <si>
    <t>Комплектен, масса 2,4 т</t>
  </si>
  <si>
    <t>Машина термической резки "Кристалл" УХЛ 4,1</t>
  </si>
  <si>
    <t>10521/БМ3001569</t>
  </si>
  <si>
    <t>10524/БМ3001695</t>
  </si>
  <si>
    <t>Пресс чеканочный кривошипный КА-849А</t>
  </si>
  <si>
    <t>3-7282</t>
  </si>
  <si>
    <t>Резьбонарезной МН-56</t>
  </si>
  <si>
    <t>3-4682</t>
  </si>
  <si>
    <t xml:space="preserve">ТОКАРНО-ЗАТЫЛОВОЧНЫЙ СТАНОК мод SIВ </t>
  </si>
  <si>
    <t xml:space="preserve">  3-1318</t>
  </si>
  <si>
    <t>ПРЕСС ГИДР.ОДНОСТОЕЧНЫЙ П6324Б</t>
  </si>
  <si>
    <t>3-7427</t>
  </si>
  <si>
    <t>ЭКСЦЕНТРИКОВЫЙ ПРЕСС  мод ЭВР-50</t>
  </si>
  <si>
    <t xml:space="preserve">  3-7223</t>
  </si>
  <si>
    <t>Печь камерная Н-85</t>
  </si>
  <si>
    <t>3-25509</t>
  </si>
  <si>
    <t>Вертикально-сверлильный ст-к 2Н135</t>
  </si>
  <si>
    <t>С-IX-90</t>
  </si>
  <si>
    <t>К-IX-12</t>
  </si>
  <si>
    <t>С-V-08</t>
  </si>
  <si>
    <t>С-VII-07</t>
  </si>
  <si>
    <t>С-XII-06</t>
  </si>
  <si>
    <t>С-IX-06</t>
  </si>
  <si>
    <t>К-VI-88</t>
  </si>
  <si>
    <t>С-V-88</t>
  </si>
  <si>
    <t>С-X-02</t>
  </si>
  <si>
    <t>К-XII-11</t>
  </si>
  <si>
    <t>С-V-89</t>
  </si>
  <si>
    <t>С-IX-07</t>
  </si>
  <si>
    <t xml:space="preserve">Барабан выщелачивания </t>
  </si>
  <si>
    <t>Спец. круглошлифовальный станок3А423</t>
  </si>
  <si>
    <t>Токарно-винторезный станок 1К625</t>
  </si>
  <si>
    <t>Зубофрезерный станок 5К310</t>
  </si>
  <si>
    <t>Радиально-сверлильный станок 2А576</t>
  </si>
  <si>
    <t>Универсально-фрезерный станок 6П80</t>
  </si>
  <si>
    <t>VI-92</t>
  </si>
  <si>
    <t>X-88</t>
  </si>
  <si>
    <t>Консольно-фрезерный станок 6Р83Г</t>
  </si>
  <si>
    <t>IV-14</t>
  </si>
  <si>
    <t>Токарно-карусельный станок КС-512</t>
  </si>
  <si>
    <t>VII-06</t>
  </si>
  <si>
    <t>Бесцентрошлифовальный станок САСЛ-125</t>
  </si>
  <si>
    <t>II-88</t>
  </si>
  <si>
    <t>Заточной п/автомат 3Б667</t>
  </si>
  <si>
    <t>Заточной станок для червячных фрез 3662</t>
  </si>
  <si>
    <t>Заточной станок</t>
  </si>
  <si>
    <t xml:space="preserve">Заточной станок для протяжек </t>
  </si>
  <si>
    <t>XI-04</t>
  </si>
  <si>
    <t>Токарно-винторезный станок ESN-01</t>
  </si>
  <si>
    <t>Настольно-сверлильный станок НС-12А</t>
  </si>
  <si>
    <t>VIII-03</t>
  </si>
  <si>
    <t>Балансировочный станок ДБ-50</t>
  </si>
  <si>
    <t>X-90</t>
  </si>
  <si>
    <t>Балансировочный станок SCHENCK</t>
  </si>
  <si>
    <t>Ножницы комбинированные НВ-5224</t>
  </si>
  <si>
    <t>VIII-05</t>
  </si>
  <si>
    <t>Полуавтомат зубофрезерный 53Д80П</t>
  </si>
  <si>
    <t>Пресс гидравлический ПБ6330-01</t>
  </si>
  <si>
    <t>2050</t>
  </si>
  <si>
    <t>Пресс кривошипный КЕ2130Б</t>
  </si>
  <si>
    <t>001230</t>
  </si>
  <si>
    <t>М-10</t>
  </si>
  <si>
    <t>МК53КС</t>
  </si>
  <si>
    <t>корректировка, списание и утилизация</t>
  </si>
  <si>
    <t>Специальный отделочно-расточной станок</t>
  </si>
  <si>
    <t>КК891</t>
  </si>
  <si>
    <t>ЦН</t>
  </si>
  <si>
    <t>Горизонтально-фрезерный станок</t>
  </si>
  <si>
    <t>6Р82Г</t>
  </si>
  <si>
    <t>Виброустановка</t>
  </si>
  <si>
    <t>М-1</t>
  </si>
  <si>
    <t>Токарно-винторезный станок с ЧПУ</t>
  </si>
  <si>
    <t>16К20РФ3Р13</t>
  </si>
  <si>
    <t>16К20ПФ1</t>
  </si>
  <si>
    <t>Долбежный</t>
  </si>
  <si>
    <t>Поперечно-строгальный</t>
  </si>
  <si>
    <t>Плоскошлифовальный</t>
  </si>
  <si>
    <t>16К20</t>
  </si>
  <si>
    <t>16К20М</t>
  </si>
  <si>
    <t>8Г663-100</t>
  </si>
  <si>
    <t>2Н125</t>
  </si>
  <si>
    <t>Зубострогальный</t>
  </si>
  <si>
    <t>5А250П</t>
  </si>
  <si>
    <t>АКНIА</t>
  </si>
  <si>
    <t>Зубошлифовальный</t>
  </si>
  <si>
    <t>584М</t>
  </si>
  <si>
    <t>ZSТZ-1250</t>
  </si>
  <si>
    <t>5А-868</t>
  </si>
  <si>
    <t>ZB-631</t>
  </si>
  <si>
    <t>Шлицефрезерный</t>
  </si>
  <si>
    <t>FL-2</t>
  </si>
  <si>
    <t xml:space="preserve">Шлицешлифовальный </t>
  </si>
  <si>
    <t>345А</t>
  </si>
  <si>
    <t>Вертикально-фрезерный</t>
  </si>
  <si>
    <t>MAS</t>
  </si>
  <si>
    <t>V4b</t>
  </si>
  <si>
    <t>Настольно-сверлильный</t>
  </si>
  <si>
    <t>2М112</t>
  </si>
  <si>
    <t>М-9</t>
  </si>
  <si>
    <t>3Д711ВФ11</t>
  </si>
  <si>
    <t>Спец.горизонтально-расточной</t>
  </si>
  <si>
    <t>ЛР218</t>
  </si>
  <si>
    <t>Горизонтально-расточной</t>
  </si>
  <si>
    <t>W-160</t>
  </si>
  <si>
    <t>SUI150</t>
  </si>
  <si>
    <t>Копировально-шлифовальный</t>
  </si>
  <si>
    <t>ХШЗ-20Н-37</t>
  </si>
  <si>
    <t>SU150</t>
  </si>
  <si>
    <t>Спец.плоскошлифовал. ЧПУ</t>
  </si>
  <si>
    <t>ДЕ15сNс</t>
  </si>
  <si>
    <t>Абразивно-отрезной</t>
  </si>
  <si>
    <t>ТМ</t>
  </si>
  <si>
    <t>Токарно-револьверный</t>
  </si>
  <si>
    <t>1П365</t>
  </si>
  <si>
    <t>Ток.патр. п/а с ЧПУ</t>
  </si>
  <si>
    <t>1П756Д Ф321</t>
  </si>
  <si>
    <t>Отрезной круглоп.авт.</t>
  </si>
  <si>
    <t xml:space="preserve">Токарно-винторезный </t>
  </si>
  <si>
    <t>РТ21013</t>
  </si>
  <si>
    <t>Токарно-винторезный</t>
  </si>
  <si>
    <t>Горизонтально-фрезерный</t>
  </si>
  <si>
    <t>6Р83Г</t>
  </si>
  <si>
    <t>3Б740</t>
  </si>
  <si>
    <t>3Е756</t>
  </si>
  <si>
    <t>Алмазно - расточной</t>
  </si>
  <si>
    <t>ОС-5152</t>
  </si>
  <si>
    <t>ОС-5153</t>
  </si>
  <si>
    <t>1А62</t>
  </si>
  <si>
    <t>Фрезерно-центровочный</t>
  </si>
  <si>
    <t>МР-71М</t>
  </si>
  <si>
    <t>Зубофрезерный</t>
  </si>
  <si>
    <t>Заточной д/сверл п/а</t>
  </si>
  <si>
    <t>3659М</t>
  </si>
  <si>
    <t>Точильно-шлифовальный</t>
  </si>
  <si>
    <t>3К633</t>
  </si>
  <si>
    <t>Пресс гидравлический</t>
  </si>
  <si>
    <t>10TON</t>
  </si>
  <si>
    <t>Токарно-карусельный</t>
  </si>
  <si>
    <t>Вертикальн. фрезерн</t>
  </si>
  <si>
    <t>КС</t>
  </si>
  <si>
    <t>ЗРКц</t>
  </si>
  <si>
    <t>2Е656Р-02</t>
  </si>
  <si>
    <t>Ножницы гильотиновые</t>
  </si>
  <si>
    <t>H-475</t>
  </si>
  <si>
    <t>Виброножницы</t>
  </si>
  <si>
    <t>USB9/1250</t>
  </si>
  <si>
    <t>КЦ</t>
  </si>
  <si>
    <t>VF-2</t>
  </si>
  <si>
    <t>Пресс кривошипный</t>
  </si>
  <si>
    <t>К-864</t>
  </si>
  <si>
    <t>Гориз. ковочн. машина</t>
  </si>
  <si>
    <t>В1139А</t>
  </si>
  <si>
    <t>М-6</t>
  </si>
  <si>
    <t>Спец.шлифовальный ЧПУ</t>
  </si>
  <si>
    <t>RGМ 800/5000</t>
  </si>
  <si>
    <t>Терм</t>
  </si>
  <si>
    <t>Печь электрическая азотации</t>
  </si>
  <si>
    <t>ОКБ-3312</t>
  </si>
  <si>
    <t>Камерная электропечь</t>
  </si>
  <si>
    <t>Н-45</t>
  </si>
  <si>
    <t>Инстр</t>
  </si>
  <si>
    <t>1И611П</t>
  </si>
  <si>
    <t>1Е61ПМ</t>
  </si>
  <si>
    <t>DLZ-315</t>
  </si>
  <si>
    <t>ДЭц</t>
  </si>
  <si>
    <t>7А420</t>
  </si>
  <si>
    <t>Специально-фрезерный с ЧПУ</t>
  </si>
  <si>
    <t>ДФ-966</t>
  </si>
  <si>
    <t>РМц</t>
  </si>
  <si>
    <t>1531М</t>
  </si>
  <si>
    <t>ЧЛц</t>
  </si>
  <si>
    <t xml:space="preserve">Вагранка </t>
  </si>
  <si>
    <t>КТЗ</t>
  </si>
  <si>
    <t>ЧЛЦ</t>
  </si>
  <si>
    <t>Долбежный станок</t>
  </si>
  <si>
    <t>ХЕМНИЦ</t>
  </si>
  <si>
    <t>W-7</t>
  </si>
  <si>
    <t>1М65</t>
  </si>
  <si>
    <t>Вертикально- фрезерный</t>
  </si>
  <si>
    <t>FV32-132</t>
  </si>
  <si>
    <t>1М63МФ101</t>
  </si>
  <si>
    <t>Радиально-сверлильный</t>
  </si>
  <si>
    <t>2А576</t>
  </si>
  <si>
    <t>Агрегатно-сверлильный</t>
  </si>
  <si>
    <t>ХАЗ12000255</t>
  </si>
  <si>
    <t>Токарный п/автомат с ЧПУ</t>
  </si>
  <si>
    <t>1П756ДФ311</t>
  </si>
  <si>
    <t>ЦЛц</t>
  </si>
  <si>
    <t>Установка д/дуговой сварки</t>
  </si>
  <si>
    <t>УДГУ-501</t>
  </si>
  <si>
    <t>Стан.д/разводки дер.обр.пил</t>
  </si>
  <si>
    <t>РПЛ-2</t>
  </si>
  <si>
    <t>Установка абразив.</t>
  </si>
  <si>
    <t>DSG250-SP</t>
  </si>
  <si>
    <t>4838.02</t>
  </si>
  <si>
    <t>Линия изготовления втулок</t>
  </si>
  <si>
    <t>Сушило камерное стержнев.</t>
  </si>
  <si>
    <t>М-7</t>
  </si>
  <si>
    <t>Установка для притирки плоскостей</t>
  </si>
  <si>
    <t>ТТ7960-4345</t>
  </si>
  <si>
    <t>Комплекс лазерного раскроя Навигатор КС-3В</t>
  </si>
  <si>
    <t>10555/ БМЗ003775</t>
  </si>
  <si>
    <t>Полуавтомат абразивно-отрезной 8Г240</t>
  </si>
  <si>
    <t>9812/ ОС00008340</t>
  </si>
  <si>
    <t>Станок токарно-винторезный 1М63</t>
  </si>
  <si>
    <t>8425/ ОС00013215</t>
  </si>
  <si>
    <t>Станок  токарно-винторезный 1М65</t>
  </si>
  <si>
    <t xml:space="preserve">3252/ ОС0046589
</t>
  </si>
  <si>
    <t>Пресс-ножницы комбинированные НГ-5223</t>
  </si>
  <si>
    <t>Наименование и модель оборудования</t>
  </si>
  <si>
    <t>Инвентарный номер</t>
  </si>
  <si>
    <t>комплектность</t>
  </si>
  <si>
    <t>цех 028</t>
  </si>
  <si>
    <t>НАСТОЛЬНО-ТОКАРНЫЙ СТАНОК НДО-96 500Х390Х175</t>
  </si>
  <si>
    <t>026365</t>
  </si>
  <si>
    <t>01.1965</t>
  </si>
  <si>
    <t>цех 40</t>
  </si>
  <si>
    <t>ВИБРОСТОЛ МОДЕЛИ ВС-650 ЗАВN 9 С ПУЛЬТОМ УПРАВЛЕНИЯ,ГАБАРИТЫ 1625Х1150Х570</t>
  </si>
  <si>
    <t>2509810</t>
  </si>
  <si>
    <t>2012</t>
  </si>
  <si>
    <t>02.2013</t>
  </si>
  <si>
    <t>СМЕСИТЕЛЬ СМ 3 КОМПЛЕКТУЮЩИЕ:ПИТАТЕЛЬ ПЕСКА 1/0,ПОРОШКОВЫЙ ПИТАТЕЛЬ,КИСЛОТНЫЙ ДОЗИРОВОЧНЫЙ НАСОС ДЛЯ ПОДАЧИ СВЯЗУЮЩЕГО, ДОЗИРОВОЧНЫЙ НАСОС ДЛЯ ПОДАЧИ ЖИДКОГО КАТАЛИЗАТОРА,ШНЕКОВЫЙ ПИТАТЕЛЬ ПОРОШКОВОГО КАТАЛИЗАТОРА,ЩИТ СИЛОВОЙ,ПУЛЬТ УПРАВЛЕНИЯ, СИСТЕМА КОНТРОЛЯ И УПРАВЛЕНИЯ РСS1,СМЕСИТЕЛЬНЫЙ ВАЛ С ЛОПАТКАМИ, РУКА СМЕШЕНИЯ.МАССА СМЕСИТЕЛЯ С ОСНОВАНИЕМ 350КГ,МАССА ШКАФА УПРАВЛЕНИЯ-250КГ.ПОСТАВЩИК ООО"РОДОНИТ"</t>
  </si>
  <si>
    <t>2509334</t>
  </si>
  <si>
    <t>2010</t>
  </si>
  <si>
    <t>11.2011</t>
  </si>
  <si>
    <t>КАНТОВАТЕЛЬ СТЕРЖНЕВЫХ ЯЩИКОВ С ПРИЕМНЫМ СТОЛОМ ОБ-12079 ДАТА ИЗГ. 01.2007Г.ГАБ.КАНТОВАТЕЛЯ 1680Х2800Х1750ММ ГАБ.ПРИЕМНОГО СТОЛА 700Х 1000Х480ММ МАССА КАНТОВАТЕЛЯ 6000КГ МАССА ПРИЕМНОГО СТОЛА 1045КГ ЗАКАЗ N 33096 ОТ 11.04.06Г.ИЗГ.ООО"ПК"НЭВЗ"ЦЕХ N 72</t>
  </si>
  <si>
    <t>2506262</t>
  </si>
  <si>
    <t>01.2007</t>
  </si>
  <si>
    <t>ПЛОЩАДКА С ЛЕСТНИЧНЫМ МАРШЕМ ,ПРЕДНАЗНАЧЕНА ДЛЯ ОБСЛУЖИВАНИЯ ЭЛ. МОСТОВОГО КРАНА,ГАБАРИТНЫЕ РАЗМЕРЫ ПЛОЩАДКИ,ММ :1000Х3600Х1200 МАССА ПЛОЩАДКИ,КГ:320 КГ ИЗГ.ООО"ПК"НЭВЗ" ЦЕХ 72.</t>
  </si>
  <si>
    <t>2509322</t>
  </si>
  <si>
    <t>102011</t>
  </si>
  <si>
    <t>цех 43</t>
  </si>
  <si>
    <t>ТОКАРНО-ВИНТОРЕЗНЫЙ СТАНОК 1К62 Р=3685КГ N=10КВТ 3795Х1198Х1500 ЗА</t>
  </si>
  <si>
    <t>026834</t>
  </si>
  <si>
    <t>12.1982</t>
  </si>
  <si>
    <t>РАДИАЛЬНО-СВЕРЛИЛЬНЫЙ СТАНОК 2К52 ЗN5155 1760Х315Х1970  Р=1250КГ N=15КВТ</t>
  </si>
  <si>
    <t>036893</t>
  </si>
  <si>
    <t>1988</t>
  </si>
  <si>
    <t>04.1988</t>
  </si>
  <si>
    <t>ТОКАРНО-ВИНТОРЕЗНЫЙ 1К62 Р=2293 D40Х1000</t>
  </si>
  <si>
    <t>026311</t>
  </si>
  <si>
    <t>1960</t>
  </si>
  <si>
    <t>04.1960</t>
  </si>
  <si>
    <t>цех 45</t>
  </si>
  <si>
    <t>1</t>
  </si>
  <si>
    <t>ТОКАРНЫЙ П/АВТОМАТ1М116 ЗАВ 2865 N3КВТ Р 1325КГ</t>
  </si>
  <si>
    <t>030178</t>
  </si>
  <si>
    <t>1987</t>
  </si>
  <si>
    <t>03.1987</t>
  </si>
  <si>
    <t>ЦЕХ 46</t>
  </si>
  <si>
    <t>НАСТОЛЬНО-СВЕРЛИЛЬНЫЙ СТАНОК 2М 112 700Х370Х820 N=0,6КВТ Р=100КГ ЗN145511 Г.ВИЛЬНЮС</t>
  </si>
  <si>
    <t>036699</t>
  </si>
  <si>
    <t>05.1984</t>
  </si>
  <si>
    <t>2</t>
  </si>
  <si>
    <t>НАСТОЛЬНО-СВЕРЛ СТАНОК НС-Ш-12 ЗN101528 Р-85КГ N=0,6КВТ 750Х360Х660</t>
  </si>
  <si>
    <t>036835</t>
  </si>
  <si>
    <t>07.1986</t>
  </si>
  <si>
    <t>3</t>
  </si>
  <si>
    <t>НАСТОЛЬНО-СВЕРЛ.СТ-К СНВШ-1 660Х350Х700ММ ВЕС-80КГNДВ=0,6КВТ</t>
  </si>
  <si>
    <t>036898</t>
  </si>
  <si>
    <t>03.1988</t>
  </si>
  <si>
    <t>цех 48</t>
  </si>
  <si>
    <t>НОЖНИЦЫ ДЛЯ ПОРЕЗКИ ВОЙЛОКА ОВ-81303 1130Х1000Х1150 Р=700КГ</t>
  </si>
  <si>
    <t>2502753</t>
  </si>
  <si>
    <t>12.1992</t>
  </si>
  <si>
    <t>цех 49</t>
  </si>
  <si>
    <t>АВТОМОТ ОТРЕЗНОЙ КРУГЛОПИЛЬНЫЙ 8В66А Р= 3980КГ</t>
  </si>
  <si>
    <t>034033</t>
  </si>
  <si>
    <t>1973</t>
  </si>
  <si>
    <t>12.1973</t>
  </si>
  <si>
    <t>НАСТОЛЬНО СВЕРЛИЛЬНЫЙ СТ.МОД СНВШ-1ГАБ.660Х350Х700ММ Р=85КГ NДВ.0,6 КВТ НОВОЧЕРКАССК</t>
  </si>
  <si>
    <t>036897</t>
  </si>
  <si>
    <t>1989</t>
  </si>
  <si>
    <t>05.1989</t>
  </si>
  <si>
    <t>ДОЛБЕЖНЫЙ РАБОТАЕТ НЕАБРАЗИВНЫМ ИНСТРУМЕНТОМ Р=2000КГ</t>
  </si>
  <si>
    <t>043009</t>
  </si>
  <si>
    <t>09.1956</t>
  </si>
  <si>
    <t>4</t>
  </si>
  <si>
    <t>ПРЕСС МЕХАНИЧЕСКИЙ КД-2328Е Р= 5760КГ</t>
  </si>
  <si>
    <t>049705</t>
  </si>
  <si>
    <t>07.1983</t>
  </si>
  <si>
    <t>цех 50</t>
  </si>
  <si>
    <t>ТЕРМОПЛАСТАВТОМАТ ZТ-400 3,1-1,2Х1,6М ВЕС 3Т</t>
  </si>
  <si>
    <t>049925</t>
  </si>
  <si>
    <t>1994</t>
  </si>
  <si>
    <t>06.1994</t>
  </si>
  <si>
    <t>ЦЕХ 51</t>
  </si>
  <si>
    <t>ТОКАРНО-ВИНТ.СТ-К 1М63 Р4030КГ</t>
  </si>
  <si>
    <t>026618</t>
  </si>
  <si>
    <t>10.1973</t>
  </si>
  <si>
    <t>ТОКАРНО-ВИНТОРЕЗНЫЙ СТ-К 16К20 Р3,2ТН ЗN25433</t>
  </si>
  <si>
    <t>026790</t>
  </si>
  <si>
    <t>1981</t>
  </si>
  <si>
    <t>03.1981</t>
  </si>
  <si>
    <t>ЗУБОФРЕЗЕРНЫЙ С-К 53А80Н Р=10,5ТН N=8КВТ ЗN1028</t>
  </si>
  <si>
    <t>041078</t>
  </si>
  <si>
    <t>1983</t>
  </si>
  <si>
    <t>03.1983</t>
  </si>
  <si>
    <t>ЗУБОФРЕЗЕРНЫЙ С-К 53А80Н Р=10,5ТН N=8КВТ ЗN1027</t>
  </si>
  <si>
    <t>041077</t>
  </si>
  <si>
    <t>12.1983</t>
  </si>
  <si>
    <t>5</t>
  </si>
  <si>
    <t>РАДИАЛЬНО-СВЕРЛИЛЬНЫЙ СТАНОК R60 ЗАВN137308 ГАБ.2500Х1060Х2655ММ ВЕС 3500КГ</t>
  </si>
  <si>
    <t>036956Л</t>
  </si>
  <si>
    <t>2007</t>
  </si>
  <si>
    <t>02.2007</t>
  </si>
  <si>
    <t>цех 53</t>
  </si>
  <si>
    <t>УНИВЕРСАЛЬНО-ФРЕЗЕРНЫЙ-СТАНОК Г-И-400 ВЕС3680КГ ЗАВОДСКОЙ324518/90</t>
  </si>
  <si>
    <t>040369</t>
  </si>
  <si>
    <t>01.1980</t>
  </si>
  <si>
    <t>ТОКАРНО-ВИНТОРЕЗНЫЙ СТ-К 1М634 3550Х1680Х1290 Р4300КГ ЗN3270</t>
  </si>
  <si>
    <t>026806</t>
  </si>
  <si>
    <t>1982</t>
  </si>
  <si>
    <t>02.1982</t>
  </si>
  <si>
    <t>ТОКАРНЫЙ-СТАНОК-16К20М ВЕС3685КГ ЗАВОДСКОЙ 1720</t>
  </si>
  <si>
    <t>026738</t>
  </si>
  <si>
    <t>1980</t>
  </si>
  <si>
    <t>05.1980</t>
  </si>
  <si>
    <t>СТАНОК КОНСОЛЬНО-ФРЕЗЕРНЫЙ МОДЕЛЬ 6Т83Г-1 ЗАВN362 ГАБАРИТЫ 2570Х2252Х1770ММ ВЕС(С ЭЛЕКТРООБОРУДОВАНИЕМ)3750КГ</t>
  </si>
  <si>
    <t>040587</t>
  </si>
  <si>
    <t>11.1989</t>
  </si>
  <si>
    <t>СТАНОК КРУГЛОШЛИФОВАЛЬНЫЙ МОДЕЛЬ 3М193 ЗАВ.N 61586/3 ДАТА ВЫП.03.2004Г.ГАБАРИТЫ 10540Х13070Х4020ММ МАССА С ЭЛЕКТРООБОРУДОВАНИЕМ,ГИДРОАГРЕГАТОМ,УСТАНОВКОЙ ОХЛАЖДЕНИЯ-30000КГ ИЗГОТОВИТЕЛЬ ОРДЕНА ОКТЯБРЬСКОЙ РЕВОЛЮЦИИ ХАРЬКОВСКИЙ СТАНКОСТРОИТЕЛЬНЫЙ ЗАВОД ИМ.С.В.КОСИОРА</t>
  </si>
  <si>
    <t>042379</t>
  </si>
  <si>
    <t>2004</t>
  </si>
  <si>
    <t>01.2012</t>
  </si>
  <si>
    <t>6</t>
  </si>
  <si>
    <t>КРУГЛО-ШЛИФОВАЛЬНЫЙ СТАНОК 3164 ВЕС 10ТН 350Х210</t>
  </si>
  <si>
    <t>042032</t>
  </si>
  <si>
    <t>1955</t>
  </si>
  <si>
    <t>01.1955</t>
  </si>
  <si>
    <t xml:space="preserve">  </t>
  </si>
  <si>
    <t>цех 56</t>
  </si>
  <si>
    <t>ПРЕСС ОДНОКРИВОШИПНЫЙ К116 ВЕС 4875 УС 63ТН</t>
  </si>
  <si>
    <t>049078</t>
  </si>
  <si>
    <t>1959</t>
  </si>
  <si>
    <t>01.1959</t>
  </si>
  <si>
    <t>цех  74</t>
  </si>
  <si>
    <t>ПОДСТАНЦИЯ СИЛОВОЙ ТРАНСФОРМАТОР ТМ 560/10-1ШТ РУ-6КВ С МАСЛЕННЫМ ВЫКЛЮЧАТЕЛЕМ ВМГ-133 П/СТ24</t>
  </si>
  <si>
    <t>2496085</t>
  </si>
  <si>
    <t>011948</t>
  </si>
  <si>
    <t>ПОДСТАНЦИЯ СИЛОВОЙ ТРАНСФОРМАТОР ТМ 560/10-1ШТ РУ-6КВ С МАСЛЕННЫМ ВЫКЛЮЧАТЕЛЕМ ВМГ-133 П/СТ N26</t>
  </si>
  <si>
    <t>2496086</t>
  </si>
  <si>
    <t>011951</t>
  </si>
  <si>
    <t>ПОДСТАНЦИЯ СИЛОВОЙ ТРАНСФОРМАТОР ТМ 750/10-1ШТ РУ-6КВ С МАСЛЕННЫМ ВЫКЛЮЧАТЕЛЕМ ВМГ-133-1ШТ П/СТ N56</t>
  </si>
  <si>
    <t>2496109</t>
  </si>
  <si>
    <t>011957</t>
  </si>
  <si>
    <t>ПОДСТАНЦИЯ СИЛОВОЙ ТРАНСФОРМАТОР ТМ 630/10-1ШТ РУ-6КВ С РАЗ'ЕДИНИ- ТЕЛЕМ РВ 6/400-1ШТ П/СТ N59</t>
  </si>
  <si>
    <t>2496112</t>
  </si>
  <si>
    <t>011960</t>
  </si>
  <si>
    <t>цех  027</t>
  </si>
  <si>
    <t>ОТРЕЗНОЙ-КРУГЛО-ШЛИФОВАЛЬНЫЙ-СТАНОК-АВТОМАТ-8Г662-ЗN194 Р=4,5ТН N=7,5КВТ 3465Х2490Х1810</t>
  </si>
  <si>
    <t>034058</t>
  </si>
  <si>
    <t>цех 315</t>
  </si>
  <si>
    <t>ЗАТОЧНОЙ СТАНОК 3К634 ЗN20142 N=3,2/5,3 ВЕС 385КГ 1000Х665Х1230 РАБ.АБРАЗИВ.ИНСТРУМ.</t>
  </si>
  <si>
    <t>033334</t>
  </si>
  <si>
    <t>06.1985</t>
  </si>
  <si>
    <t>НАСТОЛЬНО-СВЕРЛИЛЬНЫЙ СТАНОК 2М112 ЗN28901 ВЕС 85КГ N=0,6КВТ 750Х360Х660</t>
  </si>
  <si>
    <t>036769</t>
  </si>
  <si>
    <t>12.1984</t>
  </si>
  <si>
    <t>Пресс мод. КВ3539</t>
  </si>
  <si>
    <t>8472/ОС00009837</t>
  </si>
  <si>
    <t>Пресс мод. PKZZ 1/1800</t>
  </si>
  <si>
    <t>9485/ОС00009912</t>
  </si>
  <si>
    <t>Лазерный плоттер KipStar 2002</t>
  </si>
  <si>
    <t>ОС00023948</t>
  </si>
  <si>
    <t>ОС00024366</t>
  </si>
  <si>
    <t>Режущий плоттер Graphtec CE5000-120</t>
  </si>
  <si>
    <t>ОС00032995</t>
  </si>
  <si>
    <t>2016 год</t>
  </si>
  <si>
    <t>2017 год</t>
  </si>
  <si>
    <t>модель</t>
  </si>
  <si>
    <t>инвентарный номер</t>
  </si>
  <si>
    <t>Дата выпуска</t>
  </si>
  <si>
    <t>дата ввода в эксплуатацию</t>
  </si>
  <si>
    <t>Срок эксплуатации</t>
  </si>
  <si>
    <t>ОАО "Тверской Вагоностроительный Завод"</t>
  </si>
  <si>
    <t>Обдирочно - шлифовальный ст-к МОД.ЗБ634</t>
  </si>
  <si>
    <t>Дата ввода в эксплуат ацию (перво- начальн ая)</t>
  </si>
  <si>
    <t>ОАО "Метровагонмаш"</t>
  </si>
  <si>
    <t>ОАО "ЦЕНТРОСВАРМАШ"</t>
  </si>
  <si>
    <t>Новочеркасский Электровагностроительный Завод (НЭВЗ)</t>
  </si>
  <si>
    <t>ОАО «ПО «Бежицкая сталь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</si>
</sst>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Helv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12" fillId="0" borderId="0"/>
    <xf numFmtId="0" fontId="14" fillId="0" borderId="0"/>
    <xf numFmtId="0" fontId="15" fillId="0" borderId="0"/>
    <xf numFmtId="0" fontId="17" fillId="0" borderId="0"/>
    <xf numFmtId="0" fontId="14" fillId="0" borderId="0"/>
  </cellStyleXfs>
  <cellXfs count="311">
    <xf numFmtId="0" fontId="0" fillId="0" borderId="0" xfId="0"/>
    <xf numFmtId="0" fontId="3" fillId="2" borderId="1" xfId="0" applyFont="1" applyFill="1" applyBorder="1" applyAlignment="1">
      <alignment horizontal="left" wrapText="1" indent="1"/>
    </xf>
    <xf numFmtId="0" fontId="3" fillId="2" borderId="2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 inden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vertical="top" wrapText="1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9" fillId="3" borderId="8" xfId="1" applyNumberFormat="1" applyFont="1" applyFill="1" applyBorder="1" applyAlignment="1">
      <alignment horizontal="center" vertical="top"/>
    </xf>
    <xf numFmtId="0" fontId="11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/>
    <xf numFmtId="0" fontId="3" fillId="0" borderId="8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2" borderId="8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3" fillId="2" borderId="9" xfId="0" applyFont="1" applyFill="1" applyBorder="1" applyAlignment="1">
      <alignment horizontal="left" wrapText="1" inden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2" borderId="13" xfId="0" applyFont="1" applyFill="1" applyBorder="1" applyAlignment="1">
      <alignment wrapText="1"/>
    </xf>
    <xf numFmtId="0" fontId="21" fillId="0" borderId="0" xfId="0" applyFont="1"/>
    <xf numFmtId="0" fontId="18" fillId="0" borderId="8" xfId="0" applyFont="1" applyBorder="1" applyAlignment="1"/>
    <xf numFmtId="0" fontId="18" fillId="0" borderId="13" xfId="0" applyFont="1" applyBorder="1" applyAlignment="1"/>
    <xf numFmtId="0" fontId="18" fillId="0" borderId="15" xfId="0" applyFont="1" applyBorder="1" applyAlignment="1"/>
    <xf numFmtId="0" fontId="18" fillId="0" borderId="16" xfId="0" applyFont="1" applyBorder="1" applyAlignment="1"/>
    <xf numFmtId="0" fontId="18" fillId="0" borderId="0" xfId="0" applyFont="1"/>
    <xf numFmtId="0" fontId="18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vertical="top" wrapText="1"/>
    </xf>
    <xf numFmtId="0" fontId="23" fillId="0" borderId="0" xfId="0" applyFont="1"/>
    <xf numFmtId="0" fontId="18" fillId="2" borderId="2" xfId="0" applyFont="1" applyFill="1" applyBorder="1" applyAlignment="1">
      <alignment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0" fillId="0" borderId="0" xfId="0" applyFont="1"/>
    <xf numFmtId="0" fontId="3" fillId="2" borderId="9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8" fillId="0" borderId="24" xfId="0" applyFont="1" applyBorder="1"/>
    <xf numFmtId="0" fontId="18" fillId="0" borderId="18" xfId="0" applyFont="1" applyBorder="1"/>
    <xf numFmtId="0" fontId="18" fillId="0" borderId="12" xfId="0" applyFont="1" applyBorder="1"/>
    <xf numFmtId="0" fontId="18" fillId="0" borderId="8" xfId="0" applyFont="1" applyBorder="1"/>
    <xf numFmtId="0" fontId="18" fillId="0" borderId="14" xfId="0" applyFont="1" applyBorder="1"/>
    <xf numFmtId="0" fontId="18" fillId="0" borderId="15" xfId="0" applyFont="1" applyBorder="1"/>
    <xf numFmtId="0" fontId="3" fillId="2" borderId="11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wrapText="1"/>
    </xf>
    <xf numFmtId="0" fontId="27" fillId="0" borderId="0" xfId="0" applyFont="1"/>
    <xf numFmtId="0" fontId="18" fillId="3" borderId="8" xfId="0" applyFont="1" applyFill="1" applyBorder="1"/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22" fillId="3" borderId="8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18" fillId="3" borderId="9" xfId="0" applyFont="1" applyFill="1" applyBorder="1"/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18" fillId="3" borderId="10" xfId="0" applyFont="1" applyFill="1" applyBorder="1"/>
    <xf numFmtId="0" fontId="3" fillId="3" borderId="11" xfId="0" applyFont="1" applyFill="1" applyBorder="1" applyAlignment="1">
      <alignment horizontal="center" vertical="top" wrapText="1"/>
    </xf>
    <xf numFmtId="0" fontId="18" fillId="3" borderId="12" xfId="0" applyFont="1" applyFill="1" applyBorder="1"/>
    <xf numFmtId="0" fontId="3" fillId="3" borderId="13" xfId="0" applyFont="1" applyFill="1" applyBorder="1" applyAlignment="1">
      <alignment horizontal="center" vertical="top" wrapText="1"/>
    </xf>
    <xf numFmtId="0" fontId="18" fillId="0" borderId="13" xfId="0" applyFont="1" applyBorder="1"/>
    <xf numFmtId="0" fontId="18" fillId="3" borderId="14" xfId="0" applyFont="1" applyFill="1" applyBorder="1"/>
    <xf numFmtId="0" fontId="18" fillId="0" borderId="16" xfId="0" applyFont="1" applyBorder="1"/>
    <xf numFmtId="0" fontId="18" fillId="0" borderId="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7" fillId="6" borderId="8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 shrinkToFit="1"/>
    </xf>
    <xf numFmtId="49" fontId="7" fillId="0" borderId="8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 shrinkToFi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 shrinkToFit="1"/>
    </xf>
    <xf numFmtId="0" fontId="7" fillId="0" borderId="8" xfId="0" applyNumberFormat="1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8" xfId="6" applyFont="1" applyFill="1" applyBorder="1" applyAlignment="1">
      <alignment horizontal="left" vertical="center" wrapText="1"/>
    </xf>
    <xf numFmtId="0" fontId="7" fillId="0" borderId="8" xfId="6" applyFont="1" applyFill="1" applyBorder="1" applyAlignment="1">
      <alignment horizontal="center" vertical="center" wrapText="1"/>
    </xf>
    <xf numFmtId="3" fontId="7" fillId="0" borderId="8" xfId="6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right" vertical="center" wrapText="1" indent="1"/>
    </xf>
    <xf numFmtId="0" fontId="7" fillId="0" borderId="8" xfId="0" applyFont="1" applyFill="1" applyBorder="1" applyAlignment="1">
      <alignment horizontal="left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left" vertical="center" wrapText="1"/>
    </xf>
    <xf numFmtId="3" fontId="7" fillId="6" borderId="8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 wrapText="1"/>
    </xf>
    <xf numFmtId="3" fontId="7" fillId="6" borderId="15" xfId="0" applyNumberFormat="1" applyFont="1" applyFill="1" applyBorder="1" applyAlignment="1">
      <alignment horizontal="center" vertical="center" wrapText="1"/>
    </xf>
    <xf numFmtId="0" fontId="7" fillId="8" borderId="9" xfId="2" applyFont="1" applyFill="1" applyBorder="1" applyAlignment="1">
      <alignment horizontal="center" vertical="center" wrapText="1"/>
    </xf>
    <xf numFmtId="0" fontId="7" fillId="7" borderId="10" xfId="2" applyFont="1" applyFill="1" applyBorder="1" applyAlignment="1">
      <alignment horizontal="center" vertical="center" wrapText="1"/>
    </xf>
    <xf numFmtId="0" fontId="7" fillId="7" borderId="10" xfId="3" applyFont="1" applyFill="1" applyBorder="1" applyAlignment="1">
      <alignment horizontal="left" vertical="center" wrapText="1"/>
    </xf>
    <xf numFmtId="0" fontId="7" fillId="7" borderId="10" xfId="3" applyFont="1" applyFill="1" applyBorder="1" applyAlignment="1">
      <alignment horizontal="center" vertical="center" wrapText="1"/>
    </xf>
    <xf numFmtId="0" fontId="7" fillId="8" borderId="10" xfId="3" applyNumberFormat="1" applyFont="1" applyFill="1" applyBorder="1" applyAlignment="1">
      <alignment horizontal="center" vertical="center" wrapText="1"/>
    </xf>
    <xf numFmtId="0" fontId="7" fillId="8" borderId="10" xfId="3" applyFont="1" applyFill="1" applyBorder="1" applyAlignment="1">
      <alignment horizontal="center" vertical="center"/>
    </xf>
    <xf numFmtId="1" fontId="7" fillId="6" borderId="10" xfId="0" applyNumberFormat="1" applyFont="1" applyFill="1" applyBorder="1" applyAlignment="1">
      <alignment horizontal="center" vertical="center" wrapText="1"/>
    </xf>
    <xf numFmtId="0" fontId="7" fillId="8" borderId="11" xfId="3" applyFont="1" applyFill="1" applyBorder="1" applyAlignment="1">
      <alignment horizontal="center" vertical="center"/>
    </xf>
    <xf numFmtId="0" fontId="7" fillId="8" borderId="12" xfId="2" applyFont="1" applyFill="1" applyBorder="1" applyAlignment="1">
      <alignment horizontal="center" vertical="center" wrapText="1"/>
    </xf>
    <xf numFmtId="0" fontId="7" fillId="8" borderId="8" xfId="2" applyFont="1" applyFill="1" applyBorder="1" applyAlignment="1">
      <alignment horizontal="center" vertical="center" wrapText="1"/>
    </xf>
    <xf numFmtId="0" fontId="7" fillId="8" borderId="8" xfId="3" applyFont="1" applyFill="1" applyBorder="1" applyAlignment="1">
      <alignment horizontal="left" vertical="center" wrapText="1"/>
    </xf>
    <xf numFmtId="0" fontId="7" fillId="8" borderId="8" xfId="3" applyFont="1" applyFill="1" applyBorder="1" applyAlignment="1">
      <alignment horizontal="center" vertical="center" wrapText="1"/>
    </xf>
    <xf numFmtId="0" fontId="7" fillId="7" borderId="8" xfId="3" applyFont="1" applyFill="1" applyBorder="1" applyAlignment="1">
      <alignment horizontal="center" vertical="center" wrapText="1"/>
    </xf>
    <xf numFmtId="0" fontId="7" fillId="8" borderId="8" xfId="3" applyNumberFormat="1" applyFont="1" applyFill="1" applyBorder="1" applyAlignment="1">
      <alignment horizontal="center" vertical="center" wrapText="1"/>
    </xf>
    <xf numFmtId="0" fontId="7" fillId="8" borderId="8" xfId="3" applyFont="1" applyFill="1" applyBorder="1" applyAlignment="1">
      <alignment horizontal="center" vertical="center"/>
    </xf>
    <xf numFmtId="1" fontId="7" fillId="6" borderId="8" xfId="0" applyNumberFormat="1" applyFont="1" applyFill="1" applyBorder="1" applyAlignment="1">
      <alignment horizontal="center" vertical="center" wrapText="1"/>
    </xf>
    <xf numFmtId="0" fontId="7" fillId="8" borderId="13" xfId="3" applyFont="1" applyFill="1" applyBorder="1" applyAlignment="1">
      <alignment horizontal="center" vertical="center"/>
    </xf>
    <xf numFmtId="164" fontId="7" fillId="8" borderId="8" xfId="2" applyNumberFormat="1" applyFont="1" applyFill="1" applyBorder="1" applyAlignment="1">
      <alignment horizontal="center" vertical="center" wrapText="1"/>
    </xf>
    <xf numFmtId="164" fontId="7" fillId="6" borderId="8" xfId="0" applyNumberFormat="1" applyFont="1" applyFill="1" applyBorder="1" applyAlignment="1">
      <alignment horizontal="left" vertical="center" wrapText="1"/>
    </xf>
    <xf numFmtId="164" fontId="7" fillId="6" borderId="8" xfId="0" applyNumberFormat="1" applyFont="1" applyFill="1" applyBorder="1" applyAlignment="1">
      <alignment horizontal="center" vertical="center" wrapText="1"/>
    </xf>
    <xf numFmtId="164" fontId="7" fillId="8" borderId="8" xfId="3" applyNumberFormat="1" applyFont="1" applyFill="1" applyBorder="1" applyAlignment="1">
      <alignment horizontal="center" vertical="center"/>
    </xf>
    <xf numFmtId="164" fontId="7" fillId="6" borderId="13" xfId="0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left" vertical="center" wrapText="1"/>
    </xf>
    <xf numFmtId="164" fontId="7" fillId="0" borderId="8" xfId="3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164" fontId="7" fillId="3" borderId="8" xfId="2" applyNumberFormat="1" applyFont="1" applyFill="1" applyBorder="1" applyAlignment="1">
      <alignment horizontal="center" vertical="center" wrapText="1"/>
    </xf>
    <xf numFmtId="0" fontId="7" fillId="8" borderId="14" xfId="2" applyFont="1" applyFill="1" applyBorder="1" applyAlignment="1">
      <alignment horizontal="center" vertical="center" wrapText="1"/>
    </xf>
    <xf numFmtId="164" fontId="7" fillId="8" borderId="15" xfId="2" applyNumberFormat="1" applyFont="1" applyFill="1" applyBorder="1" applyAlignment="1">
      <alignment horizontal="center" vertical="center" wrapText="1"/>
    </xf>
    <xf numFmtId="1" fontId="7" fillId="6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horizontal="left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left" vertical="center" wrapText="1"/>
    </xf>
    <xf numFmtId="17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14" fontId="18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/>
    </xf>
    <xf numFmtId="0" fontId="18" fillId="3" borderId="8" xfId="4" applyFont="1" applyFill="1" applyBorder="1" applyAlignment="1">
      <alignment horizontal="left" vertical="center"/>
    </xf>
    <xf numFmtId="49" fontId="18" fillId="3" borderId="8" xfId="4" applyNumberFormat="1" applyFont="1" applyFill="1" applyBorder="1" applyAlignment="1">
      <alignment horizontal="center" vertical="center"/>
    </xf>
    <xf numFmtId="0" fontId="18" fillId="3" borderId="8" xfId="4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vertical="center" wrapText="1"/>
    </xf>
    <xf numFmtId="49" fontId="18" fillId="3" borderId="22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right"/>
    </xf>
    <xf numFmtId="0" fontId="18" fillId="0" borderId="17" xfId="0" applyFont="1" applyBorder="1"/>
    <xf numFmtId="0" fontId="7" fillId="3" borderId="2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left" vertical="top" wrapText="1"/>
    </xf>
    <xf numFmtId="0" fontId="7" fillId="3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9" xfId="0" applyFont="1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/>
    <xf numFmtId="0" fontId="18" fillId="0" borderId="27" xfId="0" applyFont="1" applyBorder="1"/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/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/>
    </xf>
    <xf numFmtId="0" fontId="7" fillId="0" borderId="8" xfId="0" applyFont="1" applyBorder="1" applyAlignment="1">
      <alignment vertical="center"/>
    </xf>
    <xf numFmtId="49" fontId="9" fillId="0" borderId="8" xfId="0" applyNumberFormat="1" applyFont="1" applyFill="1" applyBorder="1" applyAlignment="1">
      <alignment horizontal="left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8" xfId="0" applyFont="1" applyFill="1" applyBorder="1" applyAlignment="1">
      <alignment vertical="center"/>
    </xf>
    <xf numFmtId="165" fontId="9" fillId="3" borderId="8" xfId="0" applyNumberFormat="1" applyFont="1" applyFill="1" applyBorder="1" applyAlignment="1">
      <alignment horizontal="left" vertical="center" wrapText="1"/>
    </xf>
    <xf numFmtId="165" fontId="7" fillId="3" borderId="8" xfId="0" applyNumberFormat="1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vertical="center" wrapText="1"/>
    </xf>
    <xf numFmtId="49" fontId="9" fillId="0" borderId="8" xfId="0" applyNumberFormat="1" applyFont="1" applyBorder="1" applyAlignment="1">
      <alignment horizontal="left"/>
    </xf>
    <xf numFmtId="0" fontId="7" fillId="0" borderId="8" xfId="0" applyFont="1" applyBorder="1"/>
    <xf numFmtId="49" fontId="9" fillId="0" borderId="8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 indent="1"/>
    </xf>
    <xf numFmtId="0" fontId="3" fillId="2" borderId="4" xfId="0" applyFont="1" applyFill="1" applyBorder="1" applyAlignment="1">
      <alignment horizontal="left" wrapText="1" indent="1"/>
    </xf>
    <xf numFmtId="0" fontId="3" fillId="2" borderId="7" xfId="0" applyFont="1" applyFill="1" applyBorder="1" applyAlignment="1">
      <alignment horizontal="left" wrapText="1" indent="1"/>
    </xf>
    <xf numFmtId="0" fontId="3" fillId="2" borderId="3" xfId="0" applyFont="1" applyFill="1" applyBorder="1" applyAlignment="1">
      <alignment horizontal="left" wrapText="1" indent="2"/>
    </xf>
    <xf numFmtId="0" fontId="3" fillId="2" borderId="4" xfId="0" applyFont="1" applyFill="1" applyBorder="1" applyAlignment="1">
      <alignment horizontal="left" wrapText="1" indent="2"/>
    </xf>
    <xf numFmtId="0" fontId="3" fillId="2" borderId="7" xfId="0" applyFont="1" applyFill="1" applyBorder="1" applyAlignment="1">
      <alignment horizontal="left" wrapText="1" indent="2"/>
    </xf>
    <xf numFmtId="0" fontId="23" fillId="0" borderId="0" xfId="0" applyFont="1" applyAlignment="1">
      <alignment horizontal="left"/>
    </xf>
    <xf numFmtId="0" fontId="23" fillId="0" borderId="25" xfId="0" applyFont="1" applyBorder="1" applyAlignment="1">
      <alignment horizontal="left"/>
    </xf>
    <xf numFmtId="0" fontId="11" fillId="6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4" xfId="4"/>
    <cellStyle name="Обычный_Лист в Ц-2 нов" xfId="2"/>
    <cellStyle name="Обычный_Лист1" xfId="3"/>
    <cellStyle name="Обычный_Оценка АТЦ, НКПЦ, М-4, ЗПЦ" xfId="6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2"/>
  <sheetViews>
    <sheetView zoomScale="85" zoomScaleNormal="85" workbookViewId="0">
      <selection sqref="A1:A1048576"/>
    </sheetView>
  </sheetViews>
  <sheetFormatPr defaultRowHeight="15" x14ac:dyDescent="0.25"/>
  <cols>
    <col min="1" max="1" width="4.85546875" customWidth="1"/>
    <col min="2" max="2" width="30.42578125" customWidth="1"/>
    <col min="3" max="3" width="16" customWidth="1"/>
    <col min="4" max="4" width="11.7109375" customWidth="1"/>
    <col min="5" max="5" width="13.5703125" customWidth="1"/>
    <col min="6" max="6" width="11.85546875" customWidth="1"/>
    <col min="7" max="7" width="15.28515625" customWidth="1"/>
  </cols>
  <sheetData>
    <row r="2" spans="1:7" ht="18.75" x14ac:dyDescent="0.3">
      <c r="A2" s="59"/>
      <c r="B2" s="62" t="s">
        <v>19</v>
      </c>
      <c r="C2" s="59"/>
      <c r="D2" s="59"/>
      <c r="E2" s="59"/>
      <c r="F2" s="59"/>
      <c r="G2" s="59"/>
    </row>
    <row r="3" spans="1:7" ht="15.75" thickBot="1" x14ac:dyDescent="0.3">
      <c r="A3" s="59"/>
      <c r="B3" s="60" t="s">
        <v>918</v>
      </c>
      <c r="C3" s="59"/>
      <c r="D3" s="59"/>
      <c r="E3" s="59"/>
      <c r="F3" s="59"/>
      <c r="G3" s="59"/>
    </row>
    <row r="4" spans="1:7" ht="32.25" customHeight="1" x14ac:dyDescent="0.25">
      <c r="A4" s="1" t="s">
        <v>0</v>
      </c>
      <c r="B4" s="285" t="s">
        <v>2</v>
      </c>
      <c r="C4" s="285" t="s">
        <v>3</v>
      </c>
      <c r="D4" s="285" t="s">
        <v>4</v>
      </c>
      <c r="E4" s="285" t="s">
        <v>5</v>
      </c>
      <c r="F4" s="285" t="s">
        <v>6</v>
      </c>
      <c r="G4" s="285" t="s">
        <v>7</v>
      </c>
    </row>
    <row r="5" spans="1:7" ht="15.75" thickBot="1" x14ac:dyDescent="0.3">
      <c r="A5" s="2" t="s">
        <v>1</v>
      </c>
      <c r="B5" s="286"/>
      <c r="C5" s="286"/>
      <c r="D5" s="286"/>
      <c r="E5" s="286"/>
      <c r="F5" s="286"/>
      <c r="G5" s="286"/>
    </row>
    <row r="6" spans="1:7" x14ac:dyDescent="0.25">
      <c r="A6" s="48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50">
        <v>7</v>
      </c>
    </row>
    <row r="7" spans="1:7" x14ac:dyDescent="0.25">
      <c r="A7" s="12">
        <v>1</v>
      </c>
      <c r="B7" s="9" t="s">
        <v>9</v>
      </c>
      <c r="C7" s="11">
        <v>203142</v>
      </c>
      <c r="D7" s="11">
        <v>1964</v>
      </c>
      <c r="E7" s="10"/>
      <c r="F7" s="10"/>
      <c r="G7" s="61"/>
    </row>
    <row r="8" spans="1:7" x14ac:dyDescent="0.25">
      <c r="A8" s="12">
        <f>A7+1</f>
        <v>2</v>
      </c>
      <c r="B8" s="8" t="s">
        <v>10</v>
      </c>
      <c r="C8" s="11">
        <v>204256</v>
      </c>
      <c r="D8" s="11">
        <v>1982</v>
      </c>
      <c r="E8" s="10"/>
      <c r="F8" s="10"/>
      <c r="G8" s="61"/>
    </row>
    <row r="9" spans="1:7" x14ac:dyDescent="0.25">
      <c r="A9" s="12">
        <f t="shared" ref="A9:A11" si="0">A8+1</f>
        <v>3</v>
      </c>
      <c r="B9" s="8" t="s">
        <v>15</v>
      </c>
      <c r="C9" s="11">
        <v>1851638</v>
      </c>
      <c r="D9" s="11">
        <v>2004</v>
      </c>
      <c r="E9" s="10"/>
      <c r="F9" s="10"/>
      <c r="G9" s="61"/>
    </row>
    <row r="10" spans="1:7" ht="24.75" x14ac:dyDescent="0.25">
      <c r="A10" s="12">
        <f t="shared" si="0"/>
        <v>4</v>
      </c>
      <c r="B10" s="8" t="s">
        <v>16</v>
      </c>
      <c r="C10" s="11">
        <v>1807296</v>
      </c>
      <c r="D10" s="11">
        <v>1978</v>
      </c>
      <c r="E10" s="11">
        <v>1978</v>
      </c>
      <c r="F10" s="11" t="s">
        <v>17</v>
      </c>
      <c r="G10" s="13">
        <v>40</v>
      </c>
    </row>
    <row r="11" spans="1:7" ht="15.75" thickBot="1" x14ac:dyDescent="0.3">
      <c r="A11" s="14">
        <f t="shared" si="0"/>
        <v>5</v>
      </c>
      <c r="B11" s="15" t="s">
        <v>308</v>
      </c>
      <c r="C11" s="16" t="s">
        <v>18</v>
      </c>
      <c r="D11" s="41">
        <v>1952</v>
      </c>
      <c r="E11" s="41">
        <v>1954</v>
      </c>
      <c r="F11" s="41" t="s">
        <v>13</v>
      </c>
      <c r="G11" s="51">
        <v>64</v>
      </c>
    </row>
    <row r="12" spans="1:7" ht="15.75" thickBot="1" x14ac:dyDescent="0.3">
      <c r="A12" s="59"/>
      <c r="B12" s="60" t="s">
        <v>919</v>
      </c>
      <c r="C12" s="59"/>
      <c r="D12" s="59"/>
      <c r="E12" s="59"/>
      <c r="F12" s="59"/>
      <c r="G12" s="59"/>
    </row>
    <row r="13" spans="1:7" x14ac:dyDescent="0.25">
      <c r="A13" s="36">
        <f>A11+1</f>
        <v>6</v>
      </c>
      <c r="B13" s="37" t="s">
        <v>457</v>
      </c>
      <c r="C13" s="42">
        <v>203375</v>
      </c>
      <c r="D13" s="43">
        <v>1968</v>
      </c>
      <c r="E13" s="43">
        <v>1968</v>
      </c>
      <c r="F13" s="43" t="s">
        <v>458</v>
      </c>
      <c r="G13" s="52">
        <v>586</v>
      </c>
    </row>
    <row r="14" spans="1:7" x14ac:dyDescent="0.25">
      <c r="A14" s="38">
        <f>A13+1</f>
        <v>7</v>
      </c>
      <c r="B14" s="34" t="s">
        <v>459</v>
      </c>
      <c r="C14" s="44">
        <v>207174</v>
      </c>
      <c r="D14" s="44">
        <v>1980</v>
      </c>
      <c r="E14" s="45">
        <v>1980</v>
      </c>
      <c r="F14" s="45" t="s">
        <v>11</v>
      </c>
      <c r="G14" s="47">
        <v>442</v>
      </c>
    </row>
    <row r="15" spans="1:7" x14ac:dyDescent="0.25">
      <c r="A15" s="38">
        <f t="shared" ref="A15:A72" si="1">A14+1</f>
        <v>8</v>
      </c>
      <c r="B15" s="34" t="s">
        <v>462</v>
      </c>
      <c r="C15" s="8">
        <v>204498</v>
      </c>
      <c r="D15" s="46">
        <v>1956</v>
      </c>
      <c r="E15" s="46">
        <v>1956</v>
      </c>
      <c r="F15" s="46" t="s">
        <v>463</v>
      </c>
      <c r="G15" s="53">
        <v>730</v>
      </c>
    </row>
    <row r="16" spans="1:7" x14ac:dyDescent="0.25">
      <c r="A16" s="38">
        <f t="shared" si="1"/>
        <v>9</v>
      </c>
      <c r="B16" s="34" t="s">
        <v>464</v>
      </c>
      <c r="C16" s="44">
        <v>404651</v>
      </c>
      <c r="D16" s="45">
        <v>1957</v>
      </c>
      <c r="E16" s="45">
        <v>1957</v>
      </c>
      <c r="F16" s="45" t="s">
        <v>11</v>
      </c>
      <c r="G16" s="47">
        <v>718</v>
      </c>
    </row>
    <row r="17" spans="1:7" x14ac:dyDescent="0.25">
      <c r="A17" s="38">
        <f t="shared" si="1"/>
        <v>10</v>
      </c>
      <c r="B17" s="34" t="s">
        <v>465</v>
      </c>
      <c r="C17" s="44">
        <v>404933</v>
      </c>
      <c r="D17" s="45">
        <v>1960</v>
      </c>
      <c r="E17" s="45">
        <v>1960</v>
      </c>
      <c r="F17" s="45" t="s">
        <v>567</v>
      </c>
      <c r="G17" s="47">
        <v>682</v>
      </c>
    </row>
    <row r="18" spans="1:7" x14ac:dyDescent="0.25">
      <c r="A18" s="38">
        <f t="shared" si="1"/>
        <v>11</v>
      </c>
      <c r="B18" s="34" t="s">
        <v>466</v>
      </c>
      <c r="C18" s="44">
        <v>403649</v>
      </c>
      <c r="D18" s="45">
        <v>2001</v>
      </c>
      <c r="E18" s="45">
        <v>2001</v>
      </c>
      <c r="F18" s="45" t="s">
        <v>11</v>
      </c>
      <c r="G18" s="47">
        <v>190</v>
      </c>
    </row>
    <row r="19" spans="1:7" ht="24.75" x14ac:dyDescent="0.25">
      <c r="A19" s="38">
        <f t="shared" si="1"/>
        <v>12</v>
      </c>
      <c r="B19" s="34" t="s">
        <v>467</v>
      </c>
      <c r="C19" s="44">
        <v>407492</v>
      </c>
      <c r="D19" s="45">
        <v>1981</v>
      </c>
      <c r="E19" s="45">
        <v>1981</v>
      </c>
      <c r="F19" s="45" t="s">
        <v>11</v>
      </c>
      <c r="G19" s="47">
        <v>430</v>
      </c>
    </row>
    <row r="20" spans="1:7" x14ac:dyDescent="0.25">
      <c r="A20" s="38">
        <f t="shared" si="1"/>
        <v>13</v>
      </c>
      <c r="B20" s="34" t="s">
        <v>468</v>
      </c>
      <c r="C20" s="44">
        <v>407987</v>
      </c>
      <c r="D20" s="45">
        <v>1979</v>
      </c>
      <c r="E20" s="45">
        <v>1979</v>
      </c>
      <c r="F20" s="45" t="s">
        <v>568</v>
      </c>
      <c r="G20" s="47">
        <v>454</v>
      </c>
    </row>
    <row r="21" spans="1:7" x14ac:dyDescent="0.25">
      <c r="A21" s="38">
        <f t="shared" si="1"/>
        <v>14</v>
      </c>
      <c r="B21" s="34" t="s">
        <v>469</v>
      </c>
      <c r="C21" s="44">
        <v>407206</v>
      </c>
      <c r="D21" s="45">
        <v>1979</v>
      </c>
      <c r="E21" s="45">
        <v>1979</v>
      </c>
      <c r="F21" s="45" t="s">
        <v>569</v>
      </c>
      <c r="G21" s="47">
        <v>454</v>
      </c>
    </row>
    <row r="22" spans="1:7" x14ac:dyDescent="0.25">
      <c r="A22" s="38">
        <f t="shared" si="1"/>
        <v>15</v>
      </c>
      <c r="B22" s="34" t="s">
        <v>12</v>
      </c>
      <c r="C22" s="44">
        <v>407164</v>
      </c>
      <c r="D22" s="45">
        <v>1978</v>
      </c>
      <c r="E22" s="45">
        <v>1978</v>
      </c>
      <c r="F22" s="45" t="s">
        <v>570</v>
      </c>
      <c r="G22" s="47">
        <v>466</v>
      </c>
    </row>
    <row r="23" spans="1:7" x14ac:dyDescent="0.25">
      <c r="A23" s="38">
        <f t="shared" si="1"/>
        <v>16</v>
      </c>
      <c r="B23" s="34" t="s">
        <v>460</v>
      </c>
      <c r="C23" s="44">
        <v>407780</v>
      </c>
      <c r="D23" s="45">
        <v>1985</v>
      </c>
      <c r="E23" s="45">
        <v>1985</v>
      </c>
      <c r="F23" s="45" t="s">
        <v>571</v>
      </c>
      <c r="G23" s="47">
        <v>382</v>
      </c>
    </row>
    <row r="24" spans="1:7" x14ac:dyDescent="0.25">
      <c r="A24" s="38">
        <f t="shared" si="1"/>
        <v>17</v>
      </c>
      <c r="B24" s="34" t="s">
        <v>460</v>
      </c>
      <c r="C24" s="45">
        <v>407647</v>
      </c>
      <c r="D24" s="45">
        <v>1984</v>
      </c>
      <c r="E24" s="45">
        <v>1984</v>
      </c>
      <c r="F24" s="45" t="s">
        <v>11</v>
      </c>
      <c r="G24" s="47">
        <v>394</v>
      </c>
    </row>
    <row r="25" spans="1:7" x14ac:dyDescent="0.25">
      <c r="A25" s="38">
        <f t="shared" si="1"/>
        <v>18</v>
      </c>
      <c r="B25" s="34" t="s">
        <v>470</v>
      </c>
      <c r="C25" s="44">
        <v>503198</v>
      </c>
      <c r="D25" s="45">
        <v>1965</v>
      </c>
      <c r="E25" s="45">
        <v>1965</v>
      </c>
      <c r="F25" s="45" t="s">
        <v>11</v>
      </c>
      <c r="G25" s="47">
        <v>622</v>
      </c>
    </row>
    <row r="26" spans="1:7" x14ac:dyDescent="0.25">
      <c r="A26" s="38">
        <f t="shared" si="1"/>
        <v>19</v>
      </c>
      <c r="B26" s="34" t="s">
        <v>471</v>
      </c>
      <c r="C26" s="44">
        <v>503325</v>
      </c>
      <c r="D26" s="45">
        <v>1968</v>
      </c>
      <c r="E26" s="45">
        <v>1968</v>
      </c>
      <c r="F26" s="45" t="s">
        <v>572</v>
      </c>
      <c r="G26" s="47">
        <v>586</v>
      </c>
    </row>
    <row r="27" spans="1:7" x14ac:dyDescent="0.25">
      <c r="A27" s="38">
        <f t="shared" si="1"/>
        <v>20</v>
      </c>
      <c r="B27" s="34" t="s">
        <v>472</v>
      </c>
      <c r="C27" s="44">
        <v>507369</v>
      </c>
      <c r="D27" s="45">
        <v>1981</v>
      </c>
      <c r="E27" s="45">
        <v>1981</v>
      </c>
      <c r="F27" s="45" t="s">
        <v>572</v>
      </c>
      <c r="G27" s="47">
        <v>430</v>
      </c>
    </row>
    <row r="28" spans="1:7" x14ac:dyDescent="0.25">
      <c r="A28" s="38">
        <f t="shared" si="1"/>
        <v>21</v>
      </c>
      <c r="B28" s="34" t="s">
        <v>473</v>
      </c>
      <c r="C28" s="44">
        <v>1007348</v>
      </c>
      <c r="D28" s="45">
        <v>1980</v>
      </c>
      <c r="E28" s="45">
        <v>1980</v>
      </c>
      <c r="F28" s="45" t="s">
        <v>474</v>
      </c>
      <c r="G28" s="47">
        <v>442</v>
      </c>
    </row>
    <row r="29" spans="1:7" x14ac:dyDescent="0.25">
      <c r="A29" s="38">
        <f t="shared" si="1"/>
        <v>22</v>
      </c>
      <c r="B29" s="34" t="s">
        <v>475</v>
      </c>
      <c r="C29" s="44">
        <v>1003924</v>
      </c>
      <c r="D29" s="45">
        <v>1977</v>
      </c>
      <c r="E29" s="45">
        <v>1977</v>
      </c>
      <c r="F29" s="45" t="s">
        <v>573</v>
      </c>
      <c r="G29" s="47">
        <v>478</v>
      </c>
    </row>
    <row r="30" spans="1:7" x14ac:dyDescent="0.25">
      <c r="A30" s="38">
        <f t="shared" si="1"/>
        <v>23</v>
      </c>
      <c r="B30" s="34" t="s">
        <v>473</v>
      </c>
      <c r="C30" s="44">
        <v>1007714</v>
      </c>
      <c r="D30" s="45">
        <v>1984</v>
      </c>
      <c r="E30" s="45">
        <v>1984</v>
      </c>
      <c r="F30" s="45" t="s">
        <v>574</v>
      </c>
      <c r="G30" s="47">
        <v>394</v>
      </c>
    </row>
    <row r="31" spans="1:7" x14ac:dyDescent="0.25">
      <c r="A31" s="38">
        <f t="shared" si="1"/>
        <v>24</v>
      </c>
      <c r="B31" s="34" t="s">
        <v>476</v>
      </c>
      <c r="C31" s="44">
        <v>1103391</v>
      </c>
      <c r="D31" s="45">
        <v>1951</v>
      </c>
      <c r="E31" s="45">
        <v>1951</v>
      </c>
      <c r="F31" s="45" t="s">
        <v>575</v>
      </c>
      <c r="G31" s="47">
        <v>790</v>
      </c>
    </row>
    <row r="32" spans="1:7" x14ac:dyDescent="0.25">
      <c r="A32" s="38">
        <f t="shared" si="1"/>
        <v>25</v>
      </c>
      <c r="B32" s="34" t="s">
        <v>461</v>
      </c>
      <c r="C32" s="44">
        <v>1104939</v>
      </c>
      <c r="D32" s="45">
        <v>1979</v>
      </c>
      <c r="E32" s="45">
        <v>1979</v>
      </c>
      <c r="F32" s="45" t="s">
        <v>576</v>
      </c>
      <c r="G32" s="47">
        <v>454</v>
      </c>
    </row>
    <row r="33" spans="1:7" x14ac:dyDescent="0.25">
      <c r="A33" s="38">
        <f t="shared" si="1"/>
        <v>26</v>
      </c>
      <c r="B33" s="34" t="s">
        <v>477</v>
      </c>
      <c r="C33" s="44">
        <v>1108233</v>
      </c>
      <c r="D33" s="45">
        <v>2009</v>
      </c>
      <c r="E33" s="45">
        <v>2009</v>
      </c>
      <c r="F33" s="45" t="s">
        <v>11</v>
      </c>
      <c r="G33" s="47">
        <v>91</v>
      </c>
    </row>
    <row r="34" spans="1:7" x14ac:dyDescent="0.25">
      <c r="A34" s="38">
        <f t="shared" si="1"/>
        <v>27</v>
      </c>
      <c r="B34" s="34" t="s">
        <v>308</v>
      </c>
      <c r="C34" s="44">
        <v>1604414</v>
      </c>
      <c r="D34" s="45">
        <v>1958</v>
      </c>
      <c r="E34" s="45">
        <v>1958</v>
      </c>
      <c r="F34" s="45" t="s">
        <v>577</v>
      </c>
      <c r="G34" s="47">
        <v>706</v>
      </c>
    </row>
    <row r="35" spans="1:7" x14ac:dyDescent="0.25">
      <c r="A35" s="38">
        <f t="shared" si="1"/>
        <v>28</v>
      </c>
      <c r="B35" s="34" t="s">
        <v>478</v>
      </c>
      <c r="C35" s="44">
        <v>1607858</v>
      </c>
      <c r="D35" s="45">
        <v>1986</v>
      </c>
      <c r="E35" s="45">
        <v>1986</v>
      </c>
      <c r="F35" s="45" t="s">
        <v>578</v>
      </c>
      <c r="G35" s="47">
        <v>370</v>
      </c>
    </row>
    <row r="36" spans="1:7" x14ac:dyDescent="0.25">
      <c r="A36" s="38">
        <f t="shared" si="1"/>
        <v>29</v>
      </c>
      <c r="B36" s="34" t="s">
        <v>14</v>
      </c>
      <c r="C36" s="45">
        <v>1603534</v>
      </c>
      <c r="D36" s="45">
        <v>1971</v>
      </c>
      <c r="E36" s="45">
        <v>1971</v>
      </c>
      <c r="F36" s="45" t="s">
        <v>11</v>
      </c>
      <c r="G36" s="47">
        <v>550</v>
      </c>
    </row>
    <row r="37" spans="1:7" x14ac:dyDescent="0.25">
      <c r="A37" s="38">
        <f t="shared" si="1"/>
        <v>30</v>
      </c>
      <c r="B37" s="34" t="s">
        <v>479</v>
      </c>
      <c r="C37" s="45">
        <v>1204248</v>
      </c>
      <c r="D37" s="45">
        <v>1955</v>
      </c>
      <c r="E37" s="45">
        <v>1955</v>
      </c>
      <c r="F37" s="45" t="s">
        <v>11</v>
      </c>
      <c r="G37" s="47">
        <v>742</v>
      </c>
    </row>
    <row r="38" spans="1:7" x14ac:dyDescent="0.25">
      <c r="A38" s="38">
        <f t="shared" si="1"/>
        <v>31</v>
      </c>
      <c r="B38" s="34" t="s">
        <v>480</v>
      </c>
      <c r="C38" s="44">
        <v>1807462</v>
      </c>
      <c r="D38" s="45">
        <v>1982</v>
      </c>
      <c r="E38" s="45">
        <v>1982</v>
      </c>
      <c r="F38" s="45" t="s">
        <v>11</v>
      </c>
      <c r="G38" s="47">
        <v>418</v>
      </c>
    </row>
    <row r="39" spans="1:7" x14ac:dyDescent="0.25">
      <c r="A39" s="38">
        <f t="shared" si="1"/>
        <v>32</v>
      </c>
      <c r="B39" s="34" t="s">
        <v>579</v>
      </c>
      <c r="C39" s="45">
        <v>506301</v>
      </c>
      <c r="D39" s="45">
        <v>2008</v>
      </c>
      <c r="E39" s="45">
        <v>2008</v>
      </c>
      <c r="F39" s="45" t="s">
        <v>11</v>
      </c>
      <c r="G39" s="47">
        <v>96</v>
      </c>
    </row>
    <row r="40" spans="1:7" x14ac:dyDescent="0.25">
      <c r="A40" s="38">
        <f t="shared" si="1"/>
        <v>33</v>
      </c>
      <c r="B40" s="34" t="s">
        <v>461</v>
      </c>
      <c r="C40" s="45">
        <v>114878</v>
      </c>
      <c r="D40" s="45">
        <v>1959</v>
      </c>
      <c r="E40" s="45">
        <v>1959</v>
      </c>
      <c r="F40" s="45" t="s">
        <v>11</v>
      </c>
      <c r="G40" s="47">
        <v>684</v>
      </c>
    </row>
    <row r="41" spans="1:7" ht="24.75" x14ac:dyDescent="0.25">
      <c r="A41" s="38">
        <f t="shared" si="1"/>
        <v>34</v>
      </c>
      <c r="B41" s="34" t="s">
        <v>580</v>
      </c>
      <c r="C41" s="45">
        <v>118131</v>
      </c>
      <c r="D41" s="45">
        <v>1989</v>
      </c>
      <c r="E41" s="45">
        <v>1989</v>
      </c>
      <c r="F41" s="45" t="s">
        <v>11</v>
      </c>
      <c r="G41" s="47">
        <v>360</v>
      </c>
    </row>
    <row r="42" spans="1:7" x14ac:dyDescent="0.25">
      <c r="A42" s="38">
        <f t="shared" si="1"/>
        <v>35</v>
      </c>
      <c r="B42" s="34" t="s">
        <v>581</v>
      </c>
      <c r="C42" s="45">
        <v>503415</v>
      </c>
      <c r="D42" s="45">
        <v>1968</v>
      </c>
      <c r="E42" s="45">
        <v>1968</v>
      </c>
      <c r="F42" s="45" t="s">
        <v>11</v>
      </c>
      <c r="G42" s="47">
        <v>596</v>
      </c>
    </row>
    <row r="43" spans="1:7" x14ac:dyDescent="0.25">
      <c r="A43" s="38">
        <f t="shared" si="1"/>
        <v>36</v>
      </c>
      <c r="B43" s="34" t="s">
        <v>582</v>
      </c>
      <c r="C43" s="45">
        <v>1107227</v>
      </c>
      <c r="D43" s="45">
        <v>1979</v>
      </c>
      <c r="E43" s="45">
        <v>1979</v>
      </c>
      <c r="F43" s="45" t="s">
        <v>11</v>
      </c>
      <c r="G43" s="47">
        <v>464</v>
      </c>
    </row>
    <row r="44" spans="1:7" x14ac:dyDescent="0.25">
      <c r="A44" s="38">
        <f t="shared" si="1"/>
        <v>37</v>
      </c>
      <c r="B44" s="34" t="s">
        <v>583</v>
      </c>
      <c r="C44" s="45">
        <v>207920</v>
      </c>
      <c r="D44" s="45">
        <v>1987</v>
      </c>
      <c r="E44" s="45">
        <v>1987</v>
      </c>
      <c r="F44" s="45" t="s">
        <v>11</v>
      </c>
      <c r="G44" s="47">
        <v>368</v>
      </c>
    </row>
    <row r="45" spans="1:7" x14ac:dyDescent="0.25">
      <c r="A45" s="38">
        <f t="shared" si="1"/>
        <v>38</v>
      </c>
      <c r="B45" s="34" t="s">
        <v>584</v>
      </c>
      <c r="C45" s="45">
        <v>204613</v>
      </c>
      <c r="D45" s="45">
        <v>1956</v>
      </c>
      <c r="E45" s="45">
        <v>1956</v>
      </c>
      <c r="F45" s="45" t="s">
        <v>585</v>
      </c>
      <c r="G45" s="47">
        <v>740</v>
      </c>
    </row>
    <row r="46" spans="1:7" x14ac:dyDescent="0.25">
      <c r="A46" s="38">
        <f t="shared" si="1"/>
        <v>39</v>
      </c>
      <c r="B46" s="34" t="s">
        <v>470</v>
      </c>
      <c r="C46" s="45">
        <v>204514</v>
      </c>
      <c r="D46" s="45">
        <v>1956</v>
      </c>
      <c r="E46" s="45">
        <v>1956</v>
      </c>
      <c r="F46" s="45" t="s">
        <v>11</v>
      </c>
      <c r="G46" s="47">
        <v>740</v>
      </c>
    </row>
    <row r="47" spans="1:7" x14ac:dyDescent="0.25">
      <c r="A47" s="38">
        <f t="shared" si="1"/>
        <v>40</v>
      </c>
      <c r="B47" s="34" t="s">
        <v>308</v>
      </c>
      <c r="C47" s="45">
        <v>204263</v>
      </c>
      <c r="D47" s="45">
        <v>1955</v>
      </c>
      <c r="E47" s="45">
        <v>1955</v>
      </c>
      <c r="F47" s="45" t="s">
        <v>11</v>
      </c>
      <c r="G47" s="47">
        <v>752</v>
      </c>
    </row>
    <row r="48" spans="1:7" x14ac:dyDescent="0.25">
      <c r="A48" s="38">
        <f t="shared" si="1"/>
        <v>41</v>
      </c>
      <c r="B48" s="34" t="s">
        <v>461</v>
      </c>
      <c r="C48" s="45">
        <v>207380</v>
      </c>
      <c r="D48" s="45">
        <v>1978</v>
      </c>
      <c r="E48" s="45">
        <v>1980</v>
      </c>
      <c r="F48" s="45" t="s">
        <v>586</v>
      </c>
      <c r="G48" s="47">
        <v>452</v>
      </c>
    </row>
    <row r="49" spans="1:7" x14ac:dyDescent="0.25">
      <c r="A49" s="38">
        <f t="shared" si="1"/>
        <v>42</v>
      </c>
      <c r="B49" s="34" t="s">
        <v>469</v>
      </c>
      <c r="C49" s="46">
        <v>507727</v>
      </c>
      <c r="D49" s="46">
        <v>1978</v>
      </c>
      <c r="E49" s="46"/>
      <c r="F49" s="46" t="s">
        <v>11</v>
      </c>
      <c r="G49" s="53"/>
    </row>
    <row r="50" spans="1:7" x14ac:dyDescent="0.25">
      <c r="A50" s="38">
        <f t="shared" si="1"/>
        <v>43</v>
      </c>
      <c r="B50" s="34" t="s">
        <v>587</v>
      </c>
      <c r="C50" s="45">
        <v>207689</v>
      </c>
      <c r="D50" s="45">
        <v>1984</v>
      </c>
      <c r="E50" s="45">
        <v>1984</v>
      </c>
      <c r="F50" s="45" t="s">
        <v>588</v>
      </c>
      <c r="G50" s="47">
        <v>404</v>
      </c>
    </row>
    <row r="51" spans="1:7" x14ac:dyDescent="0.25">
      <c r="A51" s="38">
        <f t="shared" si="1"/>
        <v>44</v>
      </c>
      <c r="B51" s="34" t="s">
        <v>589</v>
      </c>
      <c r="C51" s="45">
        <v>207552</v>
      </c>
      <c r="D51" s="45">
        <v>1982</v>
      </c>
      <c r="E51" s="45">
        <v>1982</v>
      </c>
      <c r="F51" s="45" t="s">
        <v>590</v>
      </c>
      <c r="G51" s="47">
        <v>428</v>
      </c>
    </row>
    <row r="52" spans="1:7" ht="24.75" x14ac:dyDescent="0.25">
      <c r="A52" s="38">
        <f t="shared" si="1"/>
        <v>45</v>
      </c>
      <c r="B52" s="34" t="s">
        <v>591</v>
      </c>
      <c r="C52" s="45">
        <v>203106</v>
      </c>
      <c r="D52" s="45">
        <v>1963</v>
      </c>
      <c r="E52" s="45">
        <v>1963</v>
      </c>
      <c r="F52" s="45" t="s">
        <v>592</v>
      </c>
      <c r="G52" s="47">
        <v>200</v>
      </c>
    </row>
    <row r="53" spans="1:7" x14ac:dyDescent="0.25">
      <c r="A53" s="38">
        <f t="shared" si="1"/>
        <v>46</v>
      </c>
      <c r="B53" s="34" t="s">
        <v>593</v>
      </c>
      <c r="C53" s="45">
        <v>103521</v>
      </c>
      <c r="D53" s="45">
        <v>1970</v>
      </c>
      <c r="E53" s="45">
        <v>1981</v>
      </c>
      <c r="F53" s="45" t="s">
        <v>11</v>
      </c>
      <c r="G53" s="47">
        <v>440</v>
      </c>
    </row>
    <row r="54" spans="1:7" x14ac:dyDescent="0.25">
      <c r="A54" s="38">
        <f t="shared" si="1"/>
        <v>47</v>
      </c>
      <c r="B54" s="34" t="s">
        <v>593</v>
      </c>
      <c r="C54" s="45">
        <v>203340</v>
      </c>
      <c r="D54" s="45">
        <v>1968</v>
      </c>
      <c r="E54" s="45">
        <v>2001</v>
      </c>
      <c r="F54" s="45" t="s">
        <v>11</v>
      </c>
      <c r="G54" s="47">
        <v>200</v>
      </c>
    </row>
    <row r="55" spans="1:7" x14ac:dyDescent="0.25">
      <c r="A55" s="38">
        <f t="shared" si="1"/>
        <v>48</v>
      </c>
      <c r="B55" s="34" t="s">
        <v>593</v>
      </c>
      <c r="C55" s="45">
        <v>207592</v>
      </c>
      <c r="D55" s="45">
        <v>1982</v>
      </c>
      <c r="E55" s="45">
        <v>1983</v>
      </c>
      <c r="F55" s="45" t="s">
        <v>11</v>
      </c>
      <c r="G55" s="47">
        <v>416</v>
      </c>
    </row>
    <row r="56" spans="1:7" ht="24.75" x14ac:dyDescent="0.25">
      <c r="A56" s="38">
        <f t="shared" si="1"/>
        <v>49</v>
      </c>
      <c r="B56" s="34" t="s">
        <v>594</v>
      </c>
      <c r="C56" s="45">
        <v>204833</v>
      </c>
      <c r="D56" s="45">
        <v>1956</v>
      </c>
      <c r="E56" s="45">
        <v>1958</v>
      </c>
      <c r="F56" s="45" t="s">
        <v>11</v>
      </c>
      <c r="G56" s="47">
        <v>716</v>
      </c>
    </row>
    <row r="57" spans="1:7" x14ac:dyDescent="0.25">
      <c r="A57" s="38">
        <f t="shared" si="1"/>
        <v>50</v>
      </c>
      <c r="B57" s="34" t="s">
        <v>595</v>
      </c>
      <c r="C57" s="45">
        <v>207335</v>
      </c>
      <c r="D57" s="45"/>
      <c r="E57" s="45">
        <v>2005</v>
      </c>
      <c r="F57" s="45" t="s">
        <v>11</v>
      </c>
      <c r="G57" s="47">
        <v>152</v>
      </c>
    </row>
    <row r="58" spans="1:7" x14ac:dyDescent="0.25">
      <c r="A58" s="38">
        <f t="shared" si="1"/>
        <v>51</v>
      </c>
      <c r="B58" s="34" t="s">
        <v>595</v>
      </c>
      <c r="C58" s="45">
        <v>204969</v>
      </c>
      <c r="D58" s="45"/>
      <c r="E58" s="45">
        <v>1960</v>
      </c>
      <c r="F58" s="45" t="s">
        <v>11</v>
      </c>
      <c r="G58" s="47">
        <v>692</v>
      </c>
    </row>
    <row r="59" spans="1:7" x14ac:dyDescent="0.25">
      <c r="A59" s="38">
        <f t="shared" si="1"/>
        <v>52</v>
      </c>
      <c r="B59" s="34" t="s">
        <v>596</v>
      </c>
      <c r="C59" s="45">
        <v>203169</v>
      </c>
      <c r="D59" s="45"/>
      <c r="E59" s="45">
        <v>2001</v>
      </c>
      <c r="F59" s="45" t="s">
        <v>11</v>
      </c>
      <c r="G59" s="47">
        <v>200</v>
      </c>
    </row>
    <row r="60" spans="1:7" x14ac:dyDescent="0.25">
      <c r="A60" s="38">
        <f t="shared" si="1"/>
        <v>53</v>
      </c>
      <c r="B60" s="34" t="s">
        <v>461</v>
      </c>
      <c r="C60" s="45">
        <v>1403449</v>
      </c>
      <c r="D60" s="45">
        <v>1969</v>
      </c>
      <c r="E60" s="45">
        <v>1969</v>
      </c>
      <c r="F60" s="45" t="s">
        <v>597</v>
      </c>
      <c r="G60" s="47">
        <v>576</v>
      </c>
    </row>
    <row r="61" spans="1:7" x14ac:dyDescent="0.25">
      <c r="A61" s="38">
        <f t="shared" si="1"/>
        <v>54</v>
      </c>
      <c r="B61" s="34" t="s">
        <v>598</v>
      </c>
      <c r="C61" s="45">
        <v>1407245</v>
      </c>
      <c r="D61" s="45">
        <v>1986</v>
      </c>
      <c r="E61" s="45">
        <v>1986</v>
      </c>
      <c r="F61" s="45" t="s">
        <v>11</v>
      </c>
      <c r="G61" s="47">
        <v>372</v>
      </c>
    </row>
    <row r="62" spans="1:7" ht="24.75" x14ac:dyDescent="0.25">
      <c r="A62" s="38">
        <f t="shared" si="1"/>
        <v>55</v>
      </c>
      <c r="B62" s="34" t="s">
        <v>599</v>
      </c>
      <c r="C62" s="45">
        <v>1404732</v>
      </c>
      <c r="D62" s="45">
        <v>1958</v>
      </c>
      <c r="E62" s="45">
        <v>1958</v>
      </c>
      <c r="F62" s="45" t="s">
        <v>600</v>
      </c>
      <c r="G62" s="47">
        <v>708</v>
      </c>
    </row>
    <row r="63" spans="1:7" x14ac:dyDescent="0.25">
      <c r="A63" s="38">
        <f t="shared" si="1"/>
        <v>56</v>
      </c>
      <c r="B63" s="34" t="s">
        <v>601</v>
      </c>
      <c r="C63" s="45">
        <v>504967</v>
      </c>
      <c r="D63" s="45">
        <v>1961</v>
      </c>
      <c r="E63" s="45">
        <v>1961</v>
      </c>
      <c r="F63" s="45" t="s">
        <v>602</v>
      </c>
      <c r="G63" s="47">
        <v>672</v>
      </c>
    </row>
    <row r="64" spans="1:7" x14ac:dyDescent="0.25">
      <c r="A64" s="38">
        <f t="shared" si="1"/>
        <v>57</v>
      </c>
      <c r="B64" s="34" t="s">
        <v>603</v>
      </c>
      <c r="C64" s="45">
        <v>507049</v>
      </c>
      <c r="D64" s="45">
        <v>1978</v>
      </c>
      <c r="E64" s="45">
        <v>1978</v>
      </c>
      <c r="F64" s="45" t="s">
        <v>11</v>
      </c>
      <c r="G64" s="47">
        <v>468</v>
      </c>
    </row>
    <row r="65" spans="1:7" x14ac:dyDescent="0.25">
      <c r="A65" s="38">
        <f t="shared" si="1"/>
        <v>58</v>
      </c>
      <c r="B65" s="34" t="s">
        <v>604</v>
      </c>
      <c r="C65" s="45">
        <v>1108119</v>
      </c>
      <c r="D65" s="45">
        <v>1994</v>
      </c>
      <c r="E65" s="45">
        <v>1994</v>
      </c>
      <c r="F65" s="45" t="s">
        <v>11</v>
      </c>
      <c r="G65" s="47">
        <v>276</v>
      </c>
    </row>
    <row r="66" spans="1:7" x14ac:dyDescent="0.25">
      <c r="A66" s="38">
        <f t="shared" si="1"/>
        <v>59</v>
      </c>
      <c r="B66" s="34" t="s">
        <v>598</v>
      </c>
      <c r="C66" s="45">
        <v>4507285</v>
      </c>
      <c r="D66" s="45">
        <v>1978</v>
      </c>
      <c r="E66" s="45">
        <v>1978</v>
      </c>
      <c r="F66" s="45" t="s">
        <v>605</v>
      </c>
      <c r="G66" s="47">
        <v>468</v>
      </c>
    </row>
    <row r="67" spans="1:7" ht="24.75" x14ac:dyDescent="0.25">
      <c r="A67" s="38">
        <f t="shared" si="1"/>
        <v>60</v>
      </c>
      <c r="B67" s="34" t="s">
        <v>599</v>
      </c>
      <c r="C67" s="45">
        <v>1132669</v>
      </c>
      <c r="D67" s="45">
        <v>1959</v>
      </c>
      <c r="E67" s="45">
        <v>1959</v>
      </c>
      <c r="F67" s="45" t="s">
        <v>11</v>
      </c>
      <c r="G67" s="47">
        <v>696</v>
      </c>
    </row>
    <row r="68" spans="1:7" x14ac:dyDescent="0.25">
      <c r="A68" s="38">
        <f t="shared" si="1"/>
        <v>61</v>
      </c>
      <c r="B68" s="34" t="s">
        <v>601</v>
      </c>
      <c r="C68" s="44">
        <v>504967</v>
      </c>
      <c r="D68" s="45">
        <v>1961</v>
      </c>
      <c r="E68" s="45">
        <v>1961</v>
      </c>
      <c r="F68" s="45" t="s">
        <v>602</v>
      </c>
      <c r="G68" s="47">
        <v>672</v>
      </c>
    </row>
    <row r="69" spans="1:7" x14ac:dyDescent="0.25">
      <c r="A69" s="38">
        <f t="shared" si="1"/>
        <v>62</v>
      </c>
      <c r="B69" s="34" t="s">
        <v>603</v>
      </c>
      <c r="C69" s="55">
        <v>507049</v>
      </c>
      <c r="D69" s="55">
        <v>1978</v>
      </c>
      <c r="E69" s="55">
        <v>1978</v>
      </c>
      <c r="F69" s="55" t="s">
        <v>11</v>
      </c>
      <c r="G69" s="56">
        <v>468</v>
      </c>
    </row>
    <row r="70" spans="1:7" x14ac:dyDescent="0.25">
      <c r="A70" s="38">
        <f t="shared" si="1"/>
        <v>63</v>
      </c>
      <c r="B70" s="34" t="s">
        <v>604</v>
      </c>
      <c r="C70" s="55">
        <v>1108119</v>
      </c>
      <c r="D70" s="55">
        <v>1994</v>
      </c>
      <c r="E70" s="55">
        <v>1994</v>
      </c>
      <c r="F70" s="55" t="s">
        <v>11</v>
      </c>
      <c r="G70" s="56">
        <v>276</v>
      </c>
    </row>
    <row r="71" spans="1:7" x14ac:dyDescent="0.25">
      <c r="A71" s="38">
        <f t="shared" si="1"/>
        <v>64</v>
      </c>
      <c r="B71" s="34" t="s">
        <v>598</v>
      </c>
      <c r="C71" s="55">
        <v>4507285</v>
      </c>
      <c r="D71" s="55">
        <v>1978</v>
      </c>
      <c r="E71" s="55">
        <v>1978</v>
      </c>
      <c r="F71" s="55" t="s">
        <v>605</v>
      </c>
      <c r="G71" s="56">
        <v>468</v>
      </c>
    </row>
    <row r="72" spans="1:7" ht="25.5" thickBot="1" x14ac:dyDescent="0.3">
      <c r="A72" s="39">
        <f t="shared" si="1"/>
        <v>65</v>
      </c>
      <c r="B72" s="40" t="s">
        <v>599</v>
      </c>
      <c r="C72" s="57">
        <v>1132669</v>
      </c>
      <c r="D72" s="57">
        <v>1959</v>
      </c>
      <c r="E72" s="57">
        <v>1959</v>
      </c>
      <c r="F72" s="57" t="s">
        <v>11</v>
      </c>
      <c r="G72" s="58">
        <v>696</v>
      </c>
    </row>
  </sheetData>
  <mergeCells count="6"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3.7109375" customWidth="1"/>
    <col min="2" max="2" width="56.28515625" customWidth="1"/>
    <col min="5" max="5" width="16.42578125" customWidth="1"/>
    <col min="6" max="6" width="19.7109375" customWidth="1"/>
    <col min="7" max="7" width="16.42578125" customWidth="1"/>
    <col min="8" max="8" width="21.140625" customWidth="1"/>
  </cols>
  <sheetData>
    <row r="1" spans="1:8" x14ac:dyDescent="0.25">
      <c r="B1" s="67" t="s">
        <v>930</v>
      </c>
    </row>
    <row r="3" spans="1:8" ht="42.75" customHeight="1" x14ac:dyDescent="0.25">
      <c r="A3" s="256" t="s">
        <v>204</v>
      </c>
      <c r="B3" s="257" t="s">
        <v>759</v>
      </c>
      <c r="C3" s="283" t="s">
        <v>760</v>
      </c>
      <c r="D3" s="259" t="s">
        <v>4</v>
      </c>
      <c r="E3" s="259" t="s">
        <v>5</v>
      </c>
      <c r="F3" s="260" t="s">
        <v>6</v>
      </c>
      <c r="G3" s="259" t="s">
        <v>7</v>
      </c>
      <c r="H3" s="260" t="s">
        <v>761</v>
      </c>
    </row>
    <row r="4" spans="1:8" x14ac:dyDescent="0.25">
      <c r="A4" s="256"/>
      <c r="B4" s="277" t="s">
        <v>762</v>
      </c>
      <c r="C4" s="261"/>
      <c r="D4" s="259"/>
      <c r="E4" s="259"/>
      <c r="F4" s="260"/>
      <c r="G4" s="259"/>
      <c r="H4" s="260"/>
    </row>
    <row r="5" spans="1:8" x14ac:dyDescent="0.25">
      <c r="A5" s="256">
        <v>1</v>
      </c>
      <c r="B5" s="278" t="s">
        <v>763</v>
      </c>
      <c r="C5" s="258" t="s">
        <v>764</v>
      </c>
      <c r="D5" s="262">
        <v>1965</v>
      </c>
      <c r="E5" s="122" t="s">
        <v>765</v>
      </c>
      <c r="F5" s="260"/>
      <c r="G5" s="122">
        <v>624</v>
      </c>
      <c r="H5" s="263" t="s">
        <v>211</v>
      </c>
    </row>
    <row r="6" spans="1:8" x14ac:dyDescent="0.25">
      <c r="A6" s="264"/>
      <c r="B6" s="277" t="s">
        <v>766</v>
      </c>
      <c r="C6" s="258"/>
      <c r="D6" s="262"/>
      <c r="E6" s="262"/>
      <c r="F6" s="265"/>
      <c r="G6" s="262"/>
      <c r="H6" s="266"/>
    </row>
    <row r="7" spans="1:8" ht="24" x14ac:dyDescent="0.25">
      <c r="A7" s="264">
        <v>1</v>
      </c>
      <c r="B7" s="278" t="s">
        <v>767</v>
      </c>
      <c r="C7" s="258" t="s">
        <v>768</v>
      </c>
      <c r="D7" s="204" t="s">
        <v>769</v>
      </c>
      <c r="E7" s="267" t="s">
        <v>770</v>
      </c>
      <c r="F7" s="265"/>
      <c r="G7" s="122">
        <v>47</v>
      </c>
      <c r="H7" s="266" t="s">
        <v>211</v>
      </c>
    </row>
    <row r="8" spans="1:8" ht="34.5" customHeight="1" x14ac:dyDescent="0.25">
      <c r="A8" s="264">
        <v>2</v>
      </c>
      <c r="B8" s="278" t="s">
        <v>771</v>
      </c>
      <c r="C8" s="258" t="s">
        <v>772</v>
      </c>
      <c r="D8" s="122" t="s">
        <v>773</v>
      </c>
      <c r="E8" s="122" t="s">
        <v>774</v>
      </c>
      <c r="F8" s="265"/>
      <c r="G8" s="122">
        <v>62</v>
      </c>
      <c r="H8" s="266" t="s">
        <v>211</v>
      </c>
    </row>
    <row r="9" spans="1:8" ht="37.5" customHeight="1" x14ac:dyDescent="0.25">
      <c r="A9" s="264">
        <v>3</v>
      </c>
      <c r="B9" s="278" t="s">
        <v>775</v>
      </c>
      <c r="C9" s="258" t="s">
        <v>776</v>
      </c>
      <c r="D9" s="262">
        <v>2007</v>
      </c>
      <c r="E9" s="122" t="s">
        <v>777</v>
      </c>
      <c r="F9" s="265"/>
      <c r="G9" s="122">
        <v>24109</v>
      </c>
      <c r="H9" s="268" t="s">
        <v>211</v>
      </c>
    </row>
    <row r="10" spans="1:8" ht="27.75" customHeight="1" x14ac:dyDescent="0.25">
      <c r="A10" s="264">
        <v>4</v>
      </c>
      <c r="B10" s="278" t="s">
        <v>778</v>
      </c>
      <c r="C10" s="269" t="s">
        <v>779</v>
      </c>
      <c r="D10" s="262">
        <v>2011</v>
      </c>
      <c r="E10" s="262" t="s">
        <v>780</v>
      </c>
      <c r="F10" s="265"/>
      <c r="G10" s="122">
        <v>63</v>
      </c>
      <c r="H10" s="266" t="s">
        <v>211</v>
      </c>
    </row>
    <row r="11" spans="1:8" x14ac:dyDescent="0.25">
      <c r="A11" s="264"/>
      <c r="B11" s="277" t="s">
        <v>781</v>
      </c>
      <c r="C11" s="258"/>
      <c r="D11" s="270"/>
      <c r="E11" s="262"/>
      <c r="F11" s="271"/>
      <c r="G11" s="262"/>
      <c r="H11" s="268"/>
    </row>
    <row r="12" spans="1:8" ht="12" customHeight="1" x14ac:dyDescent="0.25">
      <c r="A12" s="264">
        <v>1</v>
      </c>
      <c r="B12" s="278" t="s">
        <v>782</v>
      </c>
      <c r="C12" s="258" t="s">
        <v>783</v>
      </c>
      <c r="D12" s="122">
        <v>1982</v>
      </c>
      <c r="E12" s="122" t="s">
        <v>784</v>
      </c>
      <c r="F12" s="271"/>
      <c r="G12" s="122">
        <v>409</v>
      </c>
      <c r="H12" s="268" t="s">
        <v>211</v>
      </c>
    </row>
    <row r="13" spans="1:8" ht="15" customHeight="1" x14ac:dyDescent="0.25">
      <c r="A13" s="264">
        <v>2</v>
      </c>
      <c r="B13" s="278" t="s">
        <v>785</v>
      </c>
      <c r="C13" s="258" t="s">
        <v>786</v>
      </c>
      <c r="D13" s="122" t="s">
        <v>787</v>
      </c>
      <c r="E13" s="122" t="s">
        <v>788</v>
      </c>
      <c r="F13" s="271"/>
      <c r="G13" s="122">
        <v>345</v>
      </c>
      <c r="H13" s="268" t="s">
        <v>211</v>
      </c>
    </row>
    <row r="14" spans="1:8" ht="13.5" customHeight="1" x14ac:dyDescent="0.25">
      <c r="A14" s="264">
        <v>3</v>
      </c>
      <c r="B14" s="278" t="s">
        <v>789</v>
      </c>
      <c r="C14" s="258" t="s">
        <v>790</v>
      </c>
      <c r="D14" s="122" t="s">
        <v>791</v>
      </c>
      <c r="E14" s="122" t="s">
        <v>792</v>
      </c>
      <c r="F14" s="271"/>
      <c r="G14" s="122">
        <v>681</v>
      </c>
      <c r="H14" s="268" t="s">
        <v>211</v>
      </c>
    </row>
    <row r="15" spans="1:8" x14ac:dyDescent="0.25">
      <c r="A15" s="265"/>
      <c r="B15" s="279" t="s">
        <v>793</v>
      </c>
      <c r="C15" s="272"/>
      <c r="D15" s="204"/>
      <c r="E15" s="204"/>
      <c r="F15" s="265"/>
      <c r="G15" s="273"/>
      <c r="H15" s="268"/>
    </row>
    <row r="16" spans="1:8" ht="15" customHeight="1" x14ac:dyDescent="0.25">
      <c r="A16" s="265" t="s">
        <v>794</v>
      </c>
      <c r="B16" s="278" t="s">
        <v>795</v>
      </c>
      <c r="C16" s="258" t="s">
        <v>796</v>
      </c>
      <c r="D16" s="204" t="s">
        <v>797</v>
      </c>
      <c r="E16" s="267" t="s">
        <v>798</v>
      </c>
      <c r="F16" s="122"/>
      <c r="G16" s="122">
        <v>358</v>
      </c>
      <c r="H16" s="268" t="s">
        <v>211</v>
      </c>
    </row>
    <row r="17" spans="1:8" x14ac:dyDescent="0.25">
      <c r="A17" s="265"/>
      <c r="B17" s="279" t="s">
        <v>799</v>
      </c>
      <c r="C17" s="258"/>
      <c r="D17" s="133"/>
      <c r="E17" s="204"/>
      <c r="F17" s="265"/>
      <c r="G17" s="273"/>
      <c r="H17" s="268"/>
    </row>
    <row r="18" spans="1:8" ht="12.75" customHeight="1" x14ac:dyDescent="0.25">
      <c r="A18" s="265" t="s">
        <v>794</v>
      </c>
      <c r="B18" s="278" t="s">
        <v>800</v>
      </c>
      <c r="C18" s="258" t="s">
        <v>801</v>
      </c>
      <c r="D18" s="133">
        <v>1984</v>
      </c>
      <c r="E18" s="204" t="s">
        <v>802</v>
      </c>
      <c r="F18" s="265"/>
      <c r="G18" s="122">
        <v>392</v>
      </c>
      <c r="H18" s="268" t="s">
        <v>211</v>
      </c>
    </row>
    <row r="19" spans="1:8" ht="12.75" customHeight="1" x14ac:dyDescent="0.25">
      <c r="A19" s="265" t="s">
        <v>803</v>
      </c>
      <c r="B19" s="278" t="s">
        <v>804</v>
      </c>
      <c r="C19" s="258" t="s">
        <v>805</v>
      </c>
      <c r="D19" s="133">
        <v>1986</v>
      </c>
      <c r="E19" s="204" t="s">
        <v>806</v>
      </c>
      <c r="F19" s="265"/>
      <c r="G19" s="122">
        <v>366</v>
      </c>
      <c r="H19" s="268" t="s">
        <v>211</v>
      </c>
    </row>
    <row r="20" spans="1:8" ht="12.75" customHeight="1" x14ac:dyDescent="0.25">
      <c r="A20" s="265" t="s">
        <v>807</v>
      </c>
      <c r="B20" s="278" t="s">
        <v>808</v>
      </c>
      <c r="C20" s="258" t="s">
        <v>809</v>
      </c>
      <c r="D20" s="133">
        <v>1988</v>
      </c>
      <c r="E20" s="204" t="s">
        <v>810</v>
      </c>
      <c r="F20" s="265"/>
      <c r="G20" s="122">
        <v>346</v>
      </c>
      <c r="H20" s="268" t="s">
        <v>211</v>
      </c>
    </row>
    <row r="21" spans="1:8" x14ac:dyDescent="0.25">
      <c r="A21" s="265"/>
      <c r="B21" s="279" t="s">
        <v>811</v>
      </c>
      <c r="C21" s="281"/>
      <c r="D21" s="133"/>
      <c r="E21" s="204"/>
      <c r="F21" s="265"/>
      <c r="G21" s="273"/>
      <c r="H21" s="268"/>
    </row>
    <row r="22" spans="1:8" ht="24" x14ac:dyDescent="0.25">
      <c r="A22" s="265" t="s">
        <v>794</v>
      </c>
      <c r="B22" s="278" t="s">
        <v>812</v>
      </c>
      <c r="C22" s="258" t="s">
        <v>813</v>
      </c>
      <c r="D22" s="133">
        <v>1992</v>
      </c>
      <c r="E22" s="204" t="s">
        <v>814</v>
      </c>
      <c r="F22" s="265"/>
      <c r="G22" s="122">
        <v>289</v>
      </c>
      <c r="H22" s="268" t="s">
        <v>211</v>
      </c>
    </row>
    <row r="23" spans="1:8" x14ac:dyDescent="0.25">
      <c r="A23" s="265"/>
      <c r="B23" s="279" t="s">
        <v>815</v>
      </c>
      <c r="C23" s="281"/>
      <c r="D23" s="270"/>
      <c r="E23" s="262"/>
      <c r="F23" s="265"/>
      <c r="G23" s="122"/>
      <c r="H23" s="268"/>
    </row>
    <row r="24" spans="1:8" ht="13.5" customHeight="1" x14ac:dyDescent="0.25">
      <c r="A24" s="122" t="s">
        <v>794</v>
      </c>
      <c r="B24" s="278" t="s">
        <v>816</v>
      </c>
      <c r="C24" s="258" t="s">
        <v>817</v>
      </c>
      <c r="D24" s="274" t="s">
        <v>818</v>
      </c>
      <c r="E24" s="267" t="s">
        <v>819</v>
      </c>
      <c r="F24" s="122"/>
      <c r="G24" s="122">
        <v>517</v>
      </c>
      <c r="H24" s="268" t="s">
        <v>211</v>
      </c>
    </row>
    <row r="25" spans="1:8" ht="13.5" customHeight="1" x14ac:dyDescent="0.25">
      <c r="A25" s="122" t="s">
        <v>803</v>
      </c>
      <c r="B25" s="278" t="s">
        <v>820</v>
      </c>
      <c r="C25" s="258" t="s">
        <v>821</v>
      </c>
      <c r="D25" s="204" t="s">
        <v>822</v>
      </c>
      <c r="E25" s="275" t="s">
        <v>823</v>
      </c>
      <c r="F25" s="122"/>
      <c r="G25" s="122">
        <v>332</v>
      </c>
      <c r="H25" s="268" t="s">
        <v>211</v>
      </c>
    </row>
    <row r="26" spans="1:8" ht="13.5" customHeight="1" x14ac:dyDescent="0.25">
      <c r="A26" s="122" t="s">
        <v>807</v>
      </c>
      <c r="B26" s="278" t="s">
        <v>824</v>
      </c>
      <c r="C26" s="258" t="s">
        <v>825</v>
      </c>
      <c r="D26" s="122">
        <v>1956</v>
      </c>
      <c r="E26" s="122" t="s">
        <v>826</v>
      </c>
      <c r="F26" s="122"/>
      <c r="G26" s="122">
        <v>724</v>
      </c>
      <c r="H26" s="268" t="s">
        <v>211</v>
      </c>
    </row>
    <row r="27" spans="1:8" ht="13.5" customHeight="1" x14ac:dyDescent="0.25">
      <c r="A27" s="122" t="s">
        <v>827</v>
      </c>
      <c r="B27" s="278" t="s">
        <v>828</v>
      </c>
      <c r="C27" s="258" t="s">
        <v>829</v>
      </c>
      <c r="D27" s="122">
        <v>1983</v>
      </c>
      <c r="E27" s="122" t="s">
        <v>830</v>
      </c>
      <c r="F27" s="122"/>
      <c r="G27" s="122">
        <v>402</v>
      </c>
      <c r="H27" s="268" t="s">
        <v>211</v>
      </c>
    </row>
    <row r="28" spans="1:8" ht="15" customHeight="1" x14ac:dyDescent="0.25">
      <c r="A28" s="122"/>
      <c r="B28" s="279" t="s">
        <v>831</v>
      </c>
      <c r="C28" s="281"/>
      <c r="D28" s="270"/>
      <c r="E28" s="262"/>
      <c r="F28" s="122"/>
      <c r="G28" s="122"/>
      <c r="H28" s="268"/>
    </row>
    <row r="29" spans="1:8" ht="15" customHeight="1" x14ac:dyDescent="0.25">
      <c r="A29" s="122" t="s">
        <v>794</v>
      </c>
      <c r="B29" s="278" t="s">
        <v>832</v>
      </c>
      <c r="C29" s="258" t="s">
        <v>833</v>
      </c>
      <c r="D29" s="122" t="s">
        <v>834</v>
      </c>
      <c r="E29" s="122" t="s">
        <v>835</v>
      </c>
      <c r="F29" s="122"/>
      <c r="G29" s="122">
        <v>271</v>
      </c>
      <c r="H29" s="268" t="s">
        <v>211</v>
      </c>
    </row>
    <row r="30" spans="1:8" x14ac:dyDescent="0.25">
      <c r="A30" s="265"/>
      <c r="B30" s="279" t="s">
        <v>836</v>
      </c>
      <c r="C30" s="281"/>
      <c r="D30" s="270"/>
      <c r="E30" s="262"/>
      <c r="F30" s="265"/>
      <c r="G30" s="122"/>
      <c r="H30" s="268"/>
    </row>
    <row r="31" spans="1:8" ht="10.5" customHeight="1" x14ac:dyDescent="0.25">
      <c r="A31" s="265" t="s">
        <v>794</v>
      </c>
      <c r="B31" s="278" t="s">
        <v>837</v>
      </c>
      <c r="C31" s="258" t="s">
        <v>838</v>
      </c>
      <c r="D31" s="122">
        <v>1973</v>
      </c>
      <c r="E31" s="122" t="s">
        <v>839</v>
      </c>
      <c r="F31" s="265"/>
      <c r="G31" s="122">
        <v>519</v>
      </c>
      <c r="H31" s="268" t="s">
        <v>211</v>
      </c>
    </row>
    <row r="32" spans="1:8" ht="10.5" customHeight="1" x14ac:dyDescent="0.25">
      <c r="A32" s="265" t="s">
        <v>803</v>
      </c>
      <c r="B32" s="278" t="s">
        <v>840</v>
      </c>
      <c r="C32" s="258" t="s">
        <v>841</v>
      </c>
      <c r="D32" s="122" t="s">
        <v>842</v>
      </c>
      <c r="E32" s="122" t="s">
        <v>843</v>
      </c>
      <c r="F32" s="265"/>
      <c r="G32" s="122">
        <v>430</v>
      </c>
      <c r="H32" s="268" t="s">
        <v>211</v>
      </c>
    </row>
    <row r="33" spans="1:8" ht="10.5" customHeight="1" x14ac:dyDescent="0.25">
      <c r="A33" s="265" t="s">
        <v>807</v>
      </c>
      <c r="B33" s="278" t="s">
        <v>844</v>
      </c>
      <c r="C33" s="258" t="s">
        <v>845</v>
      </c>
      <c r="D33" s="122" t="s">
        <v>846</v>
      </c>
      <c r="E33" s="122" t="s">
        <v>847</v>
      </c>
      <c r="F33" s="265"/>
      <c r="G33" s="122">
        <v>406</v>
      </c>
      <c r="H33" s="268" t="s">
        <v>211</v>
      </c>
    </row>
    <row r="34" spans="1:8" ht="10.5" customHeight="1" x14ac:dyDescent="0.25">
      <c r="A34" s="122" t="s">
        <v>827</v>
      </c>
      <c r="B34" s="278" t="s">
        <v>848</v>
      </c>
      <c r="C34" s="258" t="s">
        <v>849</v>
      </c>
      <c r="D34" s="204" t="s">
        <v>846</v>
      </c>
      <c r="E34" s="204" t="s">
        <v>850</v>
      </c>
      <c r="F34" s="122"/>
      <c r="G34" s="122">
        <v>397</v>
      </c>
      <c r="H34" s="276" t="s">
        <v>211</v>
      </c>
    </row>
    <row r="35" spans="1:8" ht="10.5" customHeight="1" x14ac:dyDescent="0.25">
      <c r="A35" s="265" t="s">
        <v>851</v>
      </c>
      <c r="B35" s="278" t="s">
        <v>852</v>
      </c>
      <c r="C35" s="258" t="s">
        <v>853</v>
      </c>
      <c r="D35" s="204" t="s">
        <v>854</v>
      </c>
      <c r="E35" s="204" t="s">
        <v>855</v>
      </c>
      <c r="F35" s="265"/>
      <c r="G35" s="122">
        <v>119</v>
      </c>
      <c r="H35" s="268" t="s">
        <v>211</v>
      </c>
    </row>
    <row r="36" spans="1:8" x14ac:dyDescent="0.25">
      <c r="A36" s="265"/>
      <c r="B36" s="279" t="s">
        <v>856</v>
      </c>
      <c r="C36" s="281"/>
      <c r="D36" s="270"/>
      <c r="E36" s="262"/>
      <c r="F36" s="265"/>
      <c r="G36" s="122"/>
      <c r="H36" s="268"/>
    </row>
    <row r="37" spans="1:8" ht="14.25" customHeight="1" x14ac:dyDescent="0.25">
      <c r="A37" s="265" t="s">
        <v>794</v>
      </c>
      <c r="B37" s="278" t="s">
        <v>857</v>
      </c>
      <c r="C37" s="258" t="s">
        <v>858</v>
      </c>
      <c r="D37" s="122">
        <v>1980</v>
      </c>
      <c r="E37" s="122" t="s">
        <v>859</v>
      </c>
      <c r="F37" s="265"/>
      <c r="G37" s="122">
        <v>444</v>
      </c>
      <c r="H37" s="268" t="s">
        <v>211</v>
      </c>
    </row>
    <row r="38" spans="1:8" ht="14.25" customHeight="1" x14ac:dyDescent="0.25">
      <c r="A38" s="265" t="s">
        <v>803</v>
      </c>
      <c r="B38" s="278" t="s">
        <v>860</v>
      </c>
      <c r="C38" s="258" t="s">
        <v>861</v>
      </c>
      <c r="D38" s="122" t="s">
        <v>862</v>
      </c>
      <c r="E38" s="122" t="s">
        <v>863</v>
      </c>
      <c r="F38" s="265"/>
      <c r="G38" s="122">
        <v>419</v>
      </c>
      <c r="H38" s="268" t="s">
        <v>211</v>
      </c>
    </row>
    <row r="39" spans="1:8" ht="14.25" customHeight="1" x14ac:dyDescent="0.25">
      <c r="A39" s="265" t="s">
        <v>807</v>
      </c>
      <c r="B39" s="278" t="s">
        <v>864</v>
      </c>
      <c r="C39" s="258" t="s">
        <v>865</v>
      </c>
      <c r="D39" s="122" t="s">
        <v>866</v>
      </c>
      <c r="E39" s="122" t="s">
        <v>867</v>
      </c>
      <c r="F39" s="265"/>
      <c r="G39" s="122">
        <v>440</v>
      </c>
      <c r="H39" s="268" t="s">
        <v>211</v>
      </c>
    </row>
    <row r="40" spans="1:8" ht="14.25" customHeight="1" x14ac:dyDescent="0.25">
      <c r="A40" s="265" t="s">
        <v>827</v>
      </c>
      <c r="B40" s="278" t="s">
        <v>868</v>
      </c>
      <c r="C40" s="258" t="s">
        <v>869</v>
      </c>
      <c r="D40" s="122" t="s">
        <v>822</v>
      </c>
      <c r="E40" s="122" t="s">
        <v>870</v>
      </c>
      <c r="F40" s="265"/>
      <c r="G40" s="122">
        <v>326</v>
      </c>
      <c r="H40" s="268" t="s">
        <v>211</v>
      </c>
    </row>
    <row r="41" spans="1:8" ht="14.25" customHeight="1" x14ac:dyDescent="0.25">
      <c r="A41" s="265" t="s">
        <v>851</v>
      </c>
      <c r="B41" s="278" t="s">
        <v>871</v>
      </c>
      <c r="C41" s="258" t="s">
        <v>872</v>
      </c>
      <c r="D41" s="122" t="s">
        <v>873</v>
      </c>
      <c r="E41" s="122" t="s">
        <v>874</v>
      </c>
      <c r="F41" s="265"/>
      <c r="G41" s="122">
        <v>60</v>
      </c>
      <c r="H41" s="268" t="s">
        <v>211</v>
      </c>
    </row>
    <row r="42" spans="1:8" ht="14.25" customHeight="1" x14ac:dyDescent="0.25">
      <c r="A42" s="265" t="s">
        <v>875</v>
      </c>
      <c r="B42" s="278" t="s">
        <v>876</v>
      </c>
      <c r="C42" s="258" t="s">
        <v>877</v>
      </c>
      <c r="D42" s="122" t="s">
        <v>878</v>
      </c>
      <c r="E42" s="122" t="s">
        <v>879</v>
      </c>
      <c r="F42" s="265"/>
      <c r="G42" s="122">
        <v>744</v>
      </c>
      <c r="H42" s="268" t="s">
        <v>880</v>
      </c>
    </row>
    <row r="43" spans="1:8" x14ac:dyDescent="0.25">
      <c r="A43" s="265"/>
      <c r="B43" s="279" t="s">
        <v>881</v>
      </c>
      <c r="C43" s="281"/>
      <c r="D43" s="270"/>
      <c r="E43" s="262"/>
      <c r="F43" s="265"/>
      <c r="G43" s="122"/>
      <c r="H43" s="268"/>
    </row>
    <row r="44" spans="1:8" ht="13.5" customHeight="1" x14ac:dyDescent="0.25">
      <c r="A44" s="265" t="s">
        <v>803</v>
      </c>
      <c r="B44" s="278" t="s">
        <v>882</v>
      </c>
      <c r="C44" s="258" t="s">
        <v>883</v>
      </c>
      <c r="D44" s="122" t="s">
        <v>884</v>
      </c>
      <c r="E44" s="122" t="s">
        <v>885</v>
      </c>
      <c r="F44" s="265"/>
      <c r="G44" s="122">
        <v>696</v>
      </c>
      <c r="H44" s="268" t="s">
        <v>211</v>
      </c>
    </row>
    <row r="45" spans="1:8" x14ac:dyDescent="0.25">
      <c r="A45" s="265"/>
      <c r="B45" s="279" t="s">
        <v>886</v>
      </c>
      <c r="C45" s="281"/>
      <c r="D45" s="122"/>
      <c r="E45" s="122"/>
      <c r="F45" s="265"/>
      <c r="G45" s="122"/>
      <c r="H45" s="268"/>
    </row>
    <row r="46" spans="1:8" ht="24" x14ac:dyDescent="0.25">
      <c r="A46" s="265" t="s">
        <v>794</v>
      </c>
      <c r="B46" s="280" t="s">
        <v>887</v>
      </c>
      <c r="C46" s="269" t="s">
        <v>888</v>
      </c>
      <c r="D46" s="262">
        <v>1948</v>
      </c>
      <c r="E46" s="262" t="s">
        <v>889</v>
      </c>
      <c r="F46" s="282"/>
      <c r="G46" s="122">
        <v>828</v>
      </c>
      <c r="H46" s="268" t="s">
        <v>211</v>
      </c>
    </row>
    <row r="47" spans="1:8" ht="24" x14ac:dyDescent="0.25">
      <c r="A47" s="265" t="s">
        <v>803</v>
      </c>
      <c r="B47" s="280" t="s">
        <v>890</v>
      </c>
      <c r="C47" s="269" t="s">
        <v>891</v>
      </c>
      <c r="D47" s="262">
        <v>1951</v>
      </c>
      <c r="E47" s="262" t="s">
        <v>892</v>
      </c>
      <c r="F47" s="282"/>
      <c r="G47" s="122">
        <v>792</v>
      </c>
      <c r="H47" s="268" t="s">
        <v>211</v>
      </c>
    </row>
    <row r="48" spans="1:8" ht="24" x14ac:dyDescent="0.25">
      <c r="A48" s="265" t="s">
        <v>807</v>
      </c>
      <c r="B48" s="280" t="s">
        <v>893</v>
      </c>
      <c r="C48" s="269" t="s">
        <v>894</v>
      </c>
      <c r="D48" s="262">
        <v>1957</v>
      </c>
      <c r="E48" s="262" t="s">
        <v>895</v>
      </c>
      <c r="F48" s="282"/>
      <c r="G48" s="122">
        <v>720</v>
      </c>
      <c r="H48" s="268" t="s">
        <v>211</v>
      </c>
    </row>
    <row r="49" spans="1:8" ht="24" x14ac:dyDescent="0.25">
      <c r="A49" s="265" t="s">
        <v>827</v>
      </c>
      <c r="B49" s="280" t="s">
        <v>896</v>
      </c>
      <c r="C49" s="269" t="s">
        <v>897</v>
      </c>
      <c r="D49" s="262">
        <v>1960</v>
      </c>
      <c r="E49" s="262" t="s">
        <v>898</v>
      </c>
      <c r="F49" s="282"/>
      <c r="G49" s="122">
        <v>684</v>
      </c>
      <c r="H49" s="268" t="s">
        <v>211</v>
      </c>
    </row>
    <row r="50" spans="1:8" x14ac:dyDescent="0.25">
      <c r="A50" s="265"/>
      <c r="B50" s="279" t="s">
        <v>899</v>
      </c>
      <c r="C50" s="281"/>
      <c r="D50" s="270"/>
      <c r="E50" s="262"/>
      <c r="F50" s="265"/>
      <c r="G50" s="122"/>
      <c r="H50" s="268"/>
    </row>
    <row r="51" spans="1:8" ht="24" x14ac:dyDescent="0.25">
      <c r="A51" s="265" t="s">
        <v>794</v>
      </c>
      <c r="B51" s="278" t="s">
        <v>900</v>
      </c>
      <c r="C51" s="258" t="s">
        <v>901</v>
      </c>
      <c r="D51" s="122" t="s">
        <v>846</v>
      </c>
      <c r="E51" s="122" t="s">
        <v>850</v>
      </c>
      <c r="F51" s="265"/>
      <c r="G51" s="122">
        <v>397</v>
      </c>
      <c r="H51" s="268" t="s">
        <v>211</v>
      </c>
    </row>
    <row r="52" spans="1:8" x14ac:dyDescent="0.25">
      <c r="A52" s="265"/>
      <c r="B52" s="279" t="s">
        <v>902</v>
      </c>
      <c r="C52" s="281"/>
      <c r="D52" s="270"/>
      <c r="E52" s="262"/>
      <c r="F52" s="265"/>
      <c r="G52" s="262"/>
      <c r="H52" s="268"/>
    </row>
    <row r="53" spans="1:8" ht="24" x14ac:dyDescent="0.25">
      <c r="A53" s="265" t="s">
        <v>794</v>
      </c>
      <c r="B53" s="278" t="s">
        <v>903</v>
      </c>
      <c r="C53" s="258" t="s">
        <v>904</v>
      </c>
      <c r="D53" s="122">
        <v>1985</v>
      </c>
      <c r="E53" s="267" t="s">
        <v>905</v>
      </c>
      <c r="F53" s="265"/>
      <c r="G53" s="122">
        <v>379</v>
      </c>
      <c r="H53" s="268" t="s">
        <v>211</v>
      </c>
    </row>
    <row r="54" spans="1:8" ht="24" x14ac:dyDescent="0.25">
      <c r="A54" s="265" t="s">
        <v>803</v>
      </c>
      <c r="B54" s="278" t="s">
        <v>906</v>
      </c>
      <c r="C54" s="258" t="s">
        <v>907</v>
      </c>
      <c r="D54" s="122">
        <v>1984</v>
      </c>
      <c r="E54" s="267" t="s">
        <v>908</v>
      </c>
      <c r="F54" s="265"/>
      <c r="G54" s="122">
        <v>385</v>
      </c>
      <c r="H54" s="268" t="s">
        <v>211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6" sqref="B16"/>
    </sheetView>
  </sheetViews>
  <sheetFormatPr defaultRowHeight="15" x14ac:dyDescent="0.25"/>
  <cols>
    <col min="2" max="2" width="35.140625" customWidth="1"/>
    <col min="4" max="4" width="13.5703125" customWidth="1"/>
    <col min="5" max="5" width="16.140625" customWidth="1"/>
    <col min="6" max="6" width="15.140625" customWidth="1"/>
    <col min="7" max="7" width="14.5703125" customWidth="1"/>
    <col min="8" max="8" width="17" customWidth="1"/>
  </cols>
  <sheetData>
    <row r="1" spans="1:8" ht="18.75" x14ac:dyDescent="0.3">
      <c r="B1" s="62" t="s">
        <v>32</v>
      </c>
    </row>
    <row r="3" spans="1:8" ht="15.75" thickBot="1" x14ac:dyDescent="0.3"/>
    <row r="4" spans="1:8" ht="23.25" customHeight="1" x14ac:dyDescent="0.25">
      <c r="A4" s="288" t="s">
        <v>0</v>
      </c>
      <c r="B4" s="3" t="s">
        <v>20</v>
      </c>
      <c r="C4" s="291" t="s">
        <v>3</v>
      </c>
      <c r="D4" s="3" t="s">
        <v>22</v>
      </c>
      <c r="E4" s="285" t="s">
        <v>25</v>
      </c>
      <c r="F4" s="285" t="s">
        <v>6</v>
      </c>
      <c r="G4" s="285" t="s">
        <v>7</v>
      </c>
      <c r="H4" s="285" t="s">
        <v>8</v>
      </c>
    </row>
    <row r="5" spans="1:8" x14ac:dyDescent="0.25">
      <c r="A5" s="289"/>
      <c r="B5" s="4" t="s">
        <v>21</v>
      </c>
      <c r="C5" s="292"/>
      <c r="D5" s="4" t="s">
        <v>23</v>
      </c>
      <c r="E5" s="286"/>
      <c r="F5" s="286"/>
      <c r="G5" s="286"/>
      <c r="H5" s="286"/>
    </row>
    <row r="6" spans="1:8" ht="15.75" thickBot="1" x14ac:dyDescent="0.3">
      <c r="A6" s="290"/>
      <c r="B6" s="63"/>
      <c r="C6" s="293"/>
      <c r="D6" s="4" t="s">
        <v>24</v>
      </c>
      <c r="E6" s="287"/>
      <c r="F6" s="287"/>
      <c r="G6" s="287"/>
      <c r="H6" s="287"/>
    </row>
    <row r="7" spans="1:8" ht="25.5" customHeight="1" thickBot="1" x14ac:dyDescent="0.3">
      <c r="A7" s="1">
        <v>1</v>
      </c>
      <c r="B7" s="5" t="s">
        <v>26</v>
      </c>
      <c r="C7" s="3">
        <v>2694</v>
      </c>
      <c r="D7" s="3">
        <v>1985</v>
      </c>
      <c r="E7" s="3" t="s">
        <v>27</v>
      </c>
      <c r="F7" s="3" t="s">
        <v>11</v>
      </c>
      <c r="G7" s="3" t="s">
        <v>28</v>
      </c>
      <c r="H7" s="35" t="s">
        <v>29</v>
      </c>
    </row>
    <row r="8" spans="1:8" ht="15.75" thickBot="1" x14ac:dyDescent="0.3">
      <c r="A8" s="6">
        <v>2</v>
      </c>
      <c r="B8" s="17" t="s">
        <v>30</v>
      </c>
      <c r="C8" s="7">
        <v>2677</v>
      </c>
      <c r="D8" s="7">
        <v>1985</v>
      </c>
      <c r="E8" s="7" t="s">
        <v>27</v>
      </c>
      <c r="F8" s="18" t="s">
        <v>11</v>
      </c>
      <c r="G8" s="7" t="s">
        <v>31</v>
      </c>
      <c r="H8" s="19" t="s">
        <v>29</v>
      </c>
    </row>
  </sheetData>
  <mergeCells count="6">
    <mergeCell ref="H4:H6"/>
    <mergeCell ref="A4:A6"/>
    <mergeCell ref="C4:C6"/>
    <mergeCell ref="E4:E6"/>
    <mergeCell ref="F4:F6"/>
    <mergeCell ref="G4:G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85" zoomScaleNormal="85" workbookViewId="0">
      <selection activeCell="B17" sqref="B17"/>
    </sheetView>
  </sheetViews>
  <sheetFormatPr defaultRowHeight="15" x14ac:dyDescent="0.25"/>
  <cols>
    <col min="2" max="2" width="28.42578125" customWidth="1"/>
    <col min="3" max="3" width="11.5703125" customWidth="1"/>
    <col min="4" max="4" width="19.28515625" customWidth="1"/>
    <col min="5" max="5" width="15.42578125" customWidth="1"/>
    <col min="6" max="6" width="15.140625" customWidth="1"/>
    <col min="7" max="7" width="18.28515625" customWidth="1"/>
    <col min="8" max="8" width="15.140625" customWidth="1"/>
  </cols>
  <sheetData>
    <row r="1" spans="1:8" x14ac:dyDescent="0.25">
      <c r="B1" s="67" t="s">
        <v>925</v>
      </c>
    </row>
    <row r="3" spans="1:8" ht="15.75" thickBot="1" x14ac:dyDescent="0.3">
      <c r="B3" s="33" t="s">
        <v>524</v>
      </c>
    </row>
    <row r="4" spans="1:8" ht="24.75" thickBot="1" x14ac:dyDescent="0.3">
      <c r="A4" s="64" t="s">
        <v>0</v>
      </c>
      <c r="B4" s="65" t="s">
        <v>2</v>
      </c>
      <c r="C4" s="65" t="s">
        <v>920</v>
      </c>
      <c r="D4" s="65" t="s">
        <v>921</v>
      </c>
      <c r="E4" s="65" t="s">
        <v>924</v>
      </c>
      <c r="F4" s="65" t="s">
        <v>922</v>
      </c>
      <c r="G4" s="65" t="s">
        <v>923</v>
      </c>
      <c r="H4" s="66" t="s">
        <v>8</v>
      </c>
    </row>
    <row r="5" spans="1:8" ht="15" customHeight="1" x14ac:dyDescent="0.25">
      <c r="A5" s="79">
        <v>1</v>
      </c>
      <c r="B5" s="80" t="s">
        <v>540</v>
      </c>
      <c r="C5" s="284" t="s">
        <v>426</v>
      </c>
      <c r="D5" s="284">
        <v>1247</v>
      </c>
      <c r="E5" s="284">
        <v>39</v>
      </c>
      <c r="F5" s="284">
        <v>1958</v>
      </c>
      <c r="G5" s="284">
        <v>1958</v>
      </c>
      <c r="H5" s="284" t="s">
        <v>36</v>
      </c>
    </row>
    <row r="6" spans="1:8" x14ac:dyDescent="0.25">
      <c r="A6" s="79">
        <v>2</v>
      </c>
      <c r="B6" s="82" t="s">
        <v>541</v>
      </c>
      <c r="C6" s="110" t="s">
        <v>542</v>
      </c>
      <c r="D6" s="110">
        <v>121316</v>
      </c>
      <c r="E6" s="110">
        <v>39</v>
      </c>
      <c r="F6" s="110">
        <v>1987</v>
      </c>
      <c r="G6" s="110">
        <v>1987</v>
      </c>
      <c r="H6" s="110" t="s">
        <v>36</v>
      </c>
    </row>
    <row r="7" spans="1:8" x14ac:dyDescent="0.25">
      <c r="A7" s="79">
        <v>3</v>
      </c>
      <c r="B7" s="82" t="s">
        <v>543</v>
      </c>
      <c r="C7" s="110" t="s">
        <v>544</v>
      </c>
      <c r="D7" s="110">
        <v>7105</v>
      </c>
      <c r="E7" s="110">
        <v>39</v>
      </c>
      <c r="F7" s="110">
        <v>1978</v>
      </c>
      <c r="G7" s="110">
        <v>1979</v>
      </c>
      <c r="H7" s="110" t="s">
        <v>36</v>
      </c>
    </row>
    <row r="8" spans="1:8" x14ac:dyDescent="0.25">
      <c r="A8" s="79">
        <v>4</v>
      </c>
      <c r="B8" s="82" t="s">
        <v>545</v>
      </c>
      <c r="C8" s="110" t="s">
        <v>546</v>
      </c>
      <c r="D8" s="110">
        <v>3636</v>
      </c>
      <c r="E8" s="110">
        <v>24</v>
      </c>
      <c r="F8" s="110">
        <v>1990</v>
      </c>
      <c r="G8" s="110">
        <v>1990</v>
      </c>
      <c r="H8" s="110" t="s">
        <v>36</v>
      </c>
    </row>
    <row r="9" spans="1:8" ht="15.75" thickBot="1" x14ac:dyDescent="0.3">
      <c r="A9" s="79">
        <v>5</v>
      </c>
      <c r="B9" s="84" t="s">
        <v>547</v>
      </c>
      <c r="C9" s="111" t="s">
        <v>548</v>
      </c>
      <c r="D9" s="111">
        <v>7387</v>
      </c>
      <c r="E9" s="111">
        <v>18</v>
      </c>
      <c r="F9" s="111">
        <v>1997</v>
      </c>
      <c r="G9" s="111">
        <v>1997</v>
      </c>
      <c r="H9" s="111" t="s">
        <v>36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49" zoomScale="85" zoomScaleNormal="85" workbookViewId="0">
      <selection activeCell="I58" sqref="I58"/>
    </sheetView>
  </sheetViews>
  <sheetFormatPr defaultRowHeight="15" x14ac:dyDescent="0.25"/>
  <cols>
    <col min="2" max="2" width="41.42578125" customWidth="1"/>
    <col min="3" max="3" width="17.5703125" customWidth="1"/>
    <col min="4" max="4" width="19.85546875" customWidth="1"/>
    <col min="5" max="5" width="24.5703125" customWidth="1"/>
    <col min="6" max="6" width="23.85546875" customWidth="1"/>
  </cols>
  <sheetData>
    <row r="2" spans="1:6" ht="18.75" x14ac:dyDescent="0.3">
      <c r="A2" s="294" t="s">
        <v>931</v>
      </c>
      <c r="B2" s="294"/>
      <c r="C2" s="294"/>
      <c r="D2" s="294"/>
      <c r="E2" s="294"/>
      <c r="F2" s="294"/>
    </row>
    <row r="3" spans="1:6" ht="19.5" thickBot="1" x14ac:dyDescent="0.35">
      <c r="A3" s="295" t="s">
        <v>919</v>
      </c>
      <c r="B3" s="295"/>
      <c r="C3" s="295"/>
      <c r="D3" s="295"/>
      <c r="E3" s="295"/>
      <c r="F3" s="295"/>
    </row>
    <row r="4" spans="1:6" ht="66.75" customHeight="1" thickBot="1" x14ac:dyDescent="0.3">
      <c r="A4" s="87" t="s">
        <v>0</v>
      </c>
      <c r="B4" s="88" t="s">
        <v>197</v>
      </c>
      <c r="C4" s="89" t="s">
        <v>198</v>
      </c>
      <c r="D4" s="87" t="s">
        <v>5</v>
      </c>
      <c r="E4" s="87" t="s">
        <v>37</v>
      </c>
      <c r="F4" s="87" t="s">
        <v>7</v>
      </c>
    </row>
    <row r="5" spans="1:6" ht="16.5" customHeight="1" x14ac:dyDescent="0.25">
      <c r="A5" s="76">
        <v>1</v>
      </c>
      <c r="B5" s="73" t="s">
        <v>38</v>
      </c>
      <c r="C5" s="74">
        <v>1993</v>
      </c>
      <c r="D5" s="74">
        <v>1993</v>
      </c>
      <c r="E5" s="74" t="s">
        <v>39</v>
      </c>
      <c r="F5" s="85" t="s">
        <v>40</v>
      </c>
    </row>
    <row r="6" spans="1:6" ht="16.5" customHeight="1" x14ac:dyDescent="0.25">
      <c r="A6" s="77">
        <v>2</v>
      </c>
      <c r="B6" s="71" t="s">
        <v>41</v>
      </c>
      <c r="C6" s="10">
        <v>1985</v>
      </c>
      <c r="D6" s="10">
        <v>1985</v>
      </c>
      <c r="E6" s="10" t="s">
        <v>42</v>
      </c>
      <c r="F6" s="61" t="s">
        <v>43</v>
      </c>
    </row>
    <row r="7" spans="1:6" ht="16.5" customHeight="1" x14ac:dyDescent="0.25">
      <c r="A7" s="77">
        <v>3</v>
      </c>
      <c r="B7" s="71" t="s">
        <v>417</v>
      </c>
      <c r="C7" s="10">
        <v>1992</v>
      </c>
      <c r="D7" s="10">
        <v>1992</v>
      </c>
      <c r="E7" s="10" t="s">
        <v>45</v>
      </c>
      <c r="F7" s="61" t="s">
        <v>46</v>
      </c>
    </row>
    <row r="8" spans="1:6" ht="16.5" customHeight="1" x14ac:dyDescent="0.25">
      <c r="A8" s="77">
        <v>4</v>
      </c>
      <c r="B8" s="71" t="s">
        <v>47</v>
      </c>
      <c r="C8" s="10">
        <v>1979</v>
      </c>
      <c r="D8" s="10">
        <v>1979</v>
      </c>
      <c r="E8" s="10" t="s">
        <v>48</v>
      </c>
      <c r="F8" s="61" t="s">
        <v>49</v>
      </c>
    </row>
    <row r="9" spans="1:6" ht="16.5" customHeight="1" x14ac:dyDescent="0.25">
      <c r="A9" s="77">
        <v>5</v>
      </c>
      <c r="B9" s="71" t="s">
        <v>50</v>
      </c>
      <c r="C9" s="10">
        <v>1992</v>
      </c>
      <c r="D9" s="10">
        <v>1992</v>
      </c>
      <c r="E9" s="10" t="s">
        <v>51</v>
      </c>
      <c r="F9" s="61" t="s">
        <v>46</v>
      </c>
    </row>
    <row r="10" spans="1:6" ht="16.5" customHeight="1" x14ac:dyDescent="0.25">
      <c r="A10" s="77">
        <v>6</v>
      </c>
      <c r="B10" s="71" t="s">
        <v>52</v>
      </c>
      <c r="C10" s="10">
        <v>1962</v>
      </c>
      <c r="D10" s="10">
        <v>1962</v>
      </c>
      <c r="E10" s="10" t="s">
        <v>53</v>
      </c>
      <c r="F10" s="61" t="s">
        <v>54</v>
      </c>
    </row>
    <row r="11" spans="1:6" ht="16.5" customHeight="1" x14ac:dyDescent="0.25">
      <c r="A11" s="77">
        <v>7</v>
      </c>
      <c r="B11" s="71" t="s">
        <v>55</v>
      </c>
      <c r="C11" s="10">
        <v>1990</v>
      </c>
      <c r="D11" s="10">
        <v>1990</v>
      </c>
      <c r="E11" s="10" t="s">
        <v>56</v>
      </c>
      <c r="F11" s="61" t="s">
        <v>57</v>
      </c>
    </row>
    <row r="12" spans="1:6" ht="16.5" customHeight="1" x14ac:dyDescent="0.25">
      <c r="A12" s="77">
        <v>8</v>
      </c>
      <c r="B12" s="71" t="s">
        <v>58</v>
      </c>
      <c r="C12" s="10">
        <v>1982</v>
      </c>
      <c r="D12" s="10">
        <v>1982</v>
      </c>
      <c r="E12" s="10" t="s">
        <v>59</v>
      </c>
      <c r="F12" s="61" t="s">
        <v>60</v>
      </c>
    </row>
    <row r="13" spans="1:6" ht="16.5" customHeight="1" x14ac:dyDescent="0.25">
      <c r="A13" s="77">
        <v>9</v>
      </c>
      <c r="B13" s="71" t="s">
        <v>61</v>
      </c>
      <c r="C13" s="10">
        <v>1962</v>
      </c>
      <c r="D13" s="10">
        <v>1962</v>
      </c>
      <c r="E13" s="10" t="s">
        <v>62</v>
      </c>
      <c r="F13" s="61" t="s">
        <v>54</v>
      </c>
    </row>
    <row r="14" spans="1:6" ht="16.5" customHeight="1" x14ac:dyDescent="0.25">
      <c r="A14" s="77">
        <v>10</v>
      </c>
      <c r="B14" s="71" t="s">
        <v>63</v>
      </c>
      <c r="C14" s="10">
        <v>1973</v>
      </c>
      <c r="D14" s="10">
        <v>1973</v>
      </c>
      <c r="E14" s="10" t="s">
        <v>64</v>
      </c>
      <c r="F14" s="61" t="s">
        <v>65</v>
      </c>
    </row>
    <row r="15" spans="1:6" ht="16.5" customHeight="1" x14ac:dyDescent="0.25">
      <c r="A15" s="77">
        <v>11</v>
      </c>
      <c r="B15" s="71" t="s">
        <v>66</v>
      </c>
      <c r="C15" s="10">
        <v>1988</v>
      </c>
      <c r="D15" s="10">
        <v>1988</v>
      </c>
      <c r="E15" s="10" t="s">
        <v>67</v>
      </c>
      <c r="F15" s="61" t="s">
        <v>68</v>
      </c>
    </row>
    <row r="16" spans="1:6" ht="16.5" customHeight="1" x14ac:dyDescent="0.25">
      <c r="A16" s="77">
        <v>12</v>
      </c>
      <c r="B16" s="71" t="s">
        <v>69</v>
      </c>
      <c r="C16" s="10">
        <v>1988</v>
      </c>
      <c r="D16" s="10">
        <v>1988</v>
      </c>
      <c r="E16" s="10" t="s">
        <v>70</v>
      </c>
      <c r="F16" s="61" t="s">
        <v>71</v>
      </c>
    </row>
    <row r="17" spans="1:6" ht="16.5" customHeight="1" x14ac:dyDescent="0.25">
      <c r="A17" s="77">
        <v>13</v>
      </c>
      <c r="B17" s="71" t="s">
        <v>72</v>
      </c>
      <c r="C17" s="10">
        <v>1991</v>
      </c>
      <c r="D17" s="10">
        <v>1991</v>
      </c>
      <c r="E17" s="10" t="s">
        <v>73</v>
      </c>
      <c r="F17" s="61" t="s">
        <v>74</v>
      </c>
    </row>
    <row r="18" spans="1:6" ht="16.5" customHeight="1" x14ac:dyDescent="0.25">
      <c r="A18" s="77">
        <v>14</v>
      </c>
      <c r="B18" s="71" t="s">
        <v>75</v>
      </c>
      <c r="C18" s="10">
        <v>1990</v>
      </c>
      <c r="D18" s="10">
        <v>1990</v>
      </c>
      <c r="E18" s="10" t="s">
        <v>76</v>
      </c>
      <c r="F18" s="61" t="s">
        <v>57</v>
      </c>
    </row>
    <row r="19" spans="1:6" ht="16.5" customHeight="1" x14ac:dyDescent="0.25">
      <c r="A19" s="77">
        <v>15</v>
      </c>
      <c r="B19" s="71" t="s">
        <v>77</v>
      </c>
      <c r="C19" s="10">
        <v>1988</v>
      </c>
      <c r="D19" s="10">
        <v>1988</v>
      </c>
      <c r="E19" s="10" t="s">
        <v>78</v>
      </c>
      <c r="F19" s="61" t="s">
        <v>79</v>
      </c>
    </row>
    <row r="20" spans="1:6" ht="16.5" customHeight="1" x14ac:dyDescent="0.25">
      <c r="A20" s="77">
        <v>16</v>
      </c>
      <c r="B20" s="71" t="s">
        <v>80</v>
      </c>
      <c r="C20" s="10">
        <v>1990</v>
      </c>
      <c r="D20" s="10">
        <v>1990</v>
      </c>
      <c r="E20" s="10" t="s">
        <v>62</v>
      </c>
      <c r="F20" s="61" t="s">
        <v>57</v>
      </c>
    </row>
    <row r="21" spans="1:6" ht="16.5" customHeight="1" x14ac:dyDescent="0.25">
      <c r="A21" s="77">
        <v>17</v>
      </c>
      <c r="B21" s="71" t="s">
        <v>81</v>
      </c>
      <c r="C21" s="10">
        <v>1987</v>
      </c>
      <c r="D21" s="10">
        <v>1987</v>
      </c>
      <c r="E21" s="10" t="s">
        <v>82</v>
      </c>
      <c r="F21" s="61" t="s">
        <v>83</v>
      </c>
    </row>
    <row r="22" spans="1:6" ht="16.5" customHeight="1" x14ac:dyDescent="0.25">
      <c r="A22" s="77">
        <v>18</v>
      </c>
      <c r="B22" s="71" t="s">
        <v>200</v>
      </c>
      <c r="C22" s="10">
        <v>1986</v>
      </c>
      <c r="D22" s="10">
        <v>1986</v>
      </c>
      <c r="E22" s="10" t="s">
        <v>84</v>
      </c>
      <c r="F22" s="61" t="s">
        <v>85</v>
      </c>
    </row>
    <row r="23" spans="1:6" ht="16.5" customHeight="1" x14ac:dyDescent="0.25">
      <c r="A23" s="77">
        <v>19</v>
      </c>
      <c r="B23" s="71" t="s">
        <v>199</v>
      </c>
      <c r="C23" s="10">
        <v>1984</v>
      </c>
      <c r="D23" s="10">
        <v>1984</v>
      </c>
      <c r="E23" s="10" t="s">
        <v>86</v>
      </c>
      <c r="F23" s="61" t="s">
        <v>87</v>
      </c>
    </row>
    <row r="24" spans="1:6" ht="16.5" customHeight="1" x14ac:dyDescent="0.25">
      <c r="A24" s="77">
        <v>20</v>
      </c>
      <c r="B24" s="71" t="s">
        <v>88</v>
      </c>
      <c r="C24" s="10">
        <v>1959</v>
      </c>
      <c r="D24" s="10">
        <v>1959</v>
      </c>
      <c r="E24" s="10" t="s">
        <v>89</v>
      </c>
      <c r="F24" s="61" t="s">
        <v>90</v>
      </c>
    </row>
    <row r="25" spans="1:6" ht="16.5" customHeight="1" x14ac:dyDescent="0.25">
      <c r="A25" s="77">
        <v>21</v>
      </c>
      <c r="B25" s="71" t="s">
        <v>91</v>
      </c>
      <c r="C25" s="10">
        <v>1967</v>
      </c>
      <c r="D25" s="10">
        <v>1967</v>
      </c>
      <c r="E25" s="10" t="s">
        <v>89</v>
      </c>
      <c r="F25" s="61" t="s">
        <v>92</v>
      </c>
    </row>
    <row r="26" spans="1:6" ht="16.5" customHeight="1" x14ac:dyDescent="0.25">
      <c r="A26" s="77">
        <v>22</v>
      </c>
      <c r="B26" s="71" t="s">
        <v>93</v>
      </c>
      <c r="C26" s="10">
        <v>1959</v>
      </c>
      <c r="D26" s="10">
        <v>1959</v>
      </c>
      <c r="E26" s="10" t="s">
        <v>89</v>
      </c>
      <c r="F26" s="61" t="s">
        <v>94</v>
      </c>
    </row>
    <row r="27" spans="1:6" ht="16.5" customHeight="1" x14ac:dyDescent="0.25">
      <c r="A27" s="77">
        <v>23</v>
      </c>
      <c r="B27" s="71" t="s">
        <v>95</v>
      </c>
      <c r="C27" s="10">
        <v>1953</v>
      </c>
      <c r="D27" s="10">
        <v>1953</v>
      </c>
      <c r="E27" s="10" t="s">
        <v>89</v>
      </c>
      <c r="F27" s="61" t="s">
        <v>96</v>
      </c>
    </row>
    <row r="28" spans="1:6" ht="16.5" customHeight="1" x14ac:dyDescent="0.25">
      <c r="A28" s="77">
        <v>24</v>
      </c>
      <c r="B28" s="71" t="s">
        <v>97</v>
      </c>
      <c r="C28" s="10">
        <v>1979</v>
      </c>
      <c r="D28" s="10">
        <v>1979</v>
      </c>
      <c r="E28" s="10" t="s">
        <v>98</v>
      </c>
      <c r="F28" s="61" t="s">
        <v>49</v>
      </c>
    </row>
    <row r="29" spans="1:6" ht="28.5" customHeight="1" x14ac:dyDescent="0.25">
      <c r="A29" s="77">
        <v>25</v>
      </c>
      <c r="B29" s="71" t="s">
        <v>99</v>
      </c>
      <c r="C29" s="10">
        <v>1985</v>
      </c>
      <c r="D29" s="10">
        <v>1985</v>
      </c>
      <c r="E29" s="10" t="s">
        <v>100</v>
      </c>
      <c r="F29" s="61" t="s">
        <v>43</v>
      </c>
    </row>
    <row r="30" spans="1:6" ht="14.25" customHeight="1" x14ac:dyDescent="0.25">
      <c r="A30" s="77">
        <v>26</v>
      </c>
      <c r="B30" s="71" t="s">
        <v>101</v>
      </c>
      <c r="C30" s="10">
        <v>1965</v>
      </c>
      <c r="D30" s="10">
        <v>1965</v>
      </c>
      <c r="E30" s="10" t="s">
        <v>102</v>
      </c>
      <c r="F30" s="61" t="s">
        <v>68</v>
      </c>
    </row>
    <row r="31" spans="1:6" ht="14.25" customHeight="1" x14ac:dyDescent="0.25">
      <c r="A31" s="77">
        <v>27</v>
      </c>
      <c r="B31" s="71" t="s">
        <v>103</v>
      </c>
      <c r="C31" s="10">
        <v>1972</v>
      </c>
      <c r="D31" s="10">
        <v>1972</v>
      </c>
      <c r="E31" s="10" t="s">
        <v>98</v>
      </c>
      <c r="F31" s="61" t="s">
        <v>104</v>
      </c>
    </row>
    <row r="32" spans="1:6" ht="14.25" customHeight="1" x14ac:dyDescent="0.25">
      <c r="A32" s="77">
        <v>28</v>
      </c>
      <c r="B32" s="71" t="s">
        <v>44</v>
      </c>
      <c r="C32" s="10">
        <v>1970</v>
      </c>
      <c r="D32" s="10">
        <v>1970</v>
      </c>
      <c r="E32" s="10" t="s">
        <v>105</v>
      </c>
      <c r="F32" s="61" t="s">
        <v>106</v>
      </c>
    </row>
    <row r="33" spans="1:8" ht="14.25" customHeight="1" x14ac:dyDescent="0.25">
      <c r="A33" s="77">
        <v>29</v>
      </c>
      <c r="B33" s="71" t="s">
        <v>107</v>
      </c>
      <c r="C33" s="10">
        <v>1969</v>
      </c>
      <c r="D33" s="10">
        <v>1970</v>
      </c>
      <c r="E33" s="10" t="s">
        <v>108</v>
      </c>
      <c r="F33" s="61" t="s">
        <v>109</v>
      </c>
    </row>
    <row r="34" spans="1:8" ht="14.25" customHeight="1" x14ac:dyDescent="0.25">
      <c r="A34" s="77">
        <v>30</v>
      </c>
      <c r="B34" s="71" t="s">
        <v>110</v>
      </c>
      <c r="C34" s="10">
        <v>2004</v>
      </c>
      <c r="D34" s="10">
        <v>2007</v>
      </c>
      <c r="E34" s="10" t="s">
        <v>111</v>
      </c>
      <c r="F34" s="61" t="s">
        <v>112</v>
      </c>
    </row>
    <row r="35" spans="1:8" ht="14.25" customHeight="1" x14ac:dyDescent="0.25">
      <c r="A35" s="77">
        <v>35</v>
      </c>
      <c r="B35" s="71" t="s">
        <v>113</v>
      </c>
      <c r="C35" s="10">
        <v>1996</v>
      </c>
      <c r="D35" s="10">
        <v>1996</v>
      </c>
      <c r="E35" s="10" t="s">
        <v>114</v>
      </c>
      <c r="F35" s="61" t="s">
        <v>115</v>
      </c>
    </row>
    <row r="36" spans="1:8" ht="14.25" customHeight="1" x14ac:dyDescent="0.25">
      <c r="A36" s="77">
        <v>36</v>
      </c>
      <c r="B36" s="71" t="s">
        <v>113</v>
      </c>
      <c r="C36" s="10">
        <v>1996</v>
      </c>
      <c r="D36" s="10">
        <v>1996</v>
      </c>
      <c r="E36" s="10" t="s">
        <v>116</v>
      </c>
      <c r="F36" s="61" t="s">
        <v>115</v>
      </c>
    </row>
    <row r="37" spans="1:8" ht="14.25" customHeight="1" x14ac:dyDescent="0.25">
      <c r="A37" s="77">
        <v>37</v>
      </c>
      <c r="B37" s="71" t="s">
        <v>113</v>
      </c>
      <c r="C37" s="10">
        <v>1996</v>
      </c>
      <c r="D37" s="10">
        <v>1996</v>
      </c>
      <c r="E37" s="10" t="s">
        <v>117</v>
      </c>
      <c r="F37" s="61" t="s">
        <v>118</v>
      </c>
    </row>
    <row r="38" spans="1:8" ht="14.25" customHeight="1" x14ac:dyDescent="0.25">
      <c r="A38" s="77">
        <v>38</v>
      </c>
      <c r="B38" s="71" t="s">
        <v>113</v>
      </c>
      <c r="C38" s="10">
        <v>1996</v>
      </c>
      <c r="D38" s="10">
        <v>1996</v>
      </c>
      <c r="E38" s="10" t="s">
        <v>119</v>
      </c>
      <c r="F38" s="61" t="s">
        <v>118</v>
      </c>
    </row>
    <row r="39" spans="1:8" ht="14.25" customHeight="1" x14ac:dyDescent="0.25">
      <c r="A39" s="77">
        <v>39</v>
      </c>
      <c r="B39" s="71" t="s">
        <v>120</v>
      </c>
      <c r="C39" s="10">
        <v>1993</v>
      </c>
      <c r="D39" s="10">
        <v>1993</v>
      </c>
      <c r="E39" s="10" t="s">
        <v>89</v>
      </c>
      <c r="F39" s="61" t="s">
        <v>40</v>
      </c>
    </row>
    <row r="40" spans="1:8" ht="14.25" customHeight="1" x14ac:dyDescent="0.25">
      <c r="A40" s="77">
        <v>40</v>
      </c>
      <c r="B40" s="71" t="s">
        <v>121</v>
      </c>
      <c r="C40" s="10">
        <v>1994</v>
      </c>
      <c r="D40" s="10">
        <v>1994</v>
      </c>
      <c r="E40" s="10" t="s">
        <v>89</v>
      </c>
      <c r="F40" s="61" t="s">
        <v>122</v>
      </c>
    </row>
    <row r="41" spans="1:8" ht="14.25" customHeight="1" x14ac:dyDescent="0.25">
      <c r="A41" s="77">
        <v>41</v>
      </c>
      <c r="B41" s="71" t="s">
        <v>123</v>
      </c>
      <c r="C41" s="10">
        <v>1993</v>
      </c>
      <c r="D41" s="10">
        <v>1993</v>
      </c>
      <c r="E41" s="10" t="s">
        <v>89</v>
      </c>
      <c r="F41" s="61" t="s">
        <v>40</v>
      </c>
    </row>
    <row r="42" spans="1:8" ht="14.25" customHeight="1" x14ac:dyDescent="0.25">
      <c r="A42" s="77">
        <v>42</v>
      </c>
      <c r="B42" s="71" t="s">
        <v>124</v>
      </c>
      <c r="C42" s="10">
        <v>1994</v>
      </c>
      <c r="D42" s="10">
        <v>1994</v>
      </c>
      <c r="E42" s="10" t="s">
        <v>125</v>
      </c>
      <c r="F42" s="61" t="s">
        <v>122</v>
      </c>
    </row>
    <row r="43" spans="1:8" ht="14.25" customHeight="1" x14ac:dyDescent="0.25">
      <c r="A43" s="77">
        <v>43</v>
      </c>
      <c r="B43" s="71" t="s">
        <v>126</v>
      </c>
      <c r="C43" s="10">
        <v>1981</v>
      </c>
      <c r="D43" s="10">
        <v>1981</v>
      </c>
      <c r="E43" s="10" t="s">
        <v>53</v>
      </c>
      <c r="F43" s="61" t="s">
        <v>127</v>
      </c>
    </row>
    <row r="44" spans="1:8" ht="14.25" customHeight="1" x14ac:dyDescent="0.25">
      <c r="A44" s="77">
        <v>45</v>
      </c>
      <c r="B44" s="71" t="s">
        <v>926</v>
      </c>
      <c r="C44" s="10">
        <v>1950</v>
      </c>
      <c r="D44" s="10">
        <v>1950</v>
      </c>
      <c r="E44" s="10" t="s">
        <v>89</v>
      </c>
      <c r="F44" s="61" t="s">
        <v>128</v>
      </c>
    </row>
    <row r="45" spans="1:8" ht="14.25" customHeight="1" x14ac:dyDescent="0.25">
      <c r="A45" s="77">
        <v>46</v>
      </c>
      <c r="B45" s="71" t="s">
        <v>129</v>
      </c>
      <c r="C45" s="10">
        <v>1967</v>
      </c>
      <c r="D45" s="10">
        <v>1967</v>
      </c>
      <c r="E45" s="10" t="s">
        <v>89</v>
      </c>
      <c r="F45" s="61" t="s">
        <v>92</v>
      </c>
    </row>
    <row r="46" spans="1:8" ht="14.25" customHeight="1" thickBot="1" x14ac:dyDescent="0.3">
      <c r="A46" s="78">
        <v>47</v>
      </c>
      <c r="B46" s="75" t="s">
        <v>130</v>
      </c>
      <c r="C46" s="16">
        <v>1966</v>
      </c>
      <c r="D46" s="16">
        <v>1966</v>
      </c>
      <c r="E46" s="16" t="s">
        <v>131</v>
      </c>
      <c r="F46" s="86" t="s">
        <v>132</v>
      </c>
    </row>
    <row r="47" spans="1:8" x14ac:dyDescent="0.25">
      <c r="A47" s="20"/>
      <c r="B47" s="21"/>
      <c r="C47" s="22"/>
      <c r="D47" s="22"/>
      <c r="E47" s="23"/>
      <c r="F47" s="23"/>
      <c r="G47" s="22"/>
      <c r="H47" s="24"/>
    </row>
    <row r="48" spans="1:8" ht="19.5" thickBot="1" x14ac:dyDescent="0.35">
      <c r="A48" s="294" t="s">
        <v>918</v>
      </c>
      <c r="B48" s="294"/>
      <c r="C48" s="294"/>
      <c r="D48" s="294"/>
      <c r="E48" s="294"/>
      <c r="F48" s="23"/>
      <c r="G48" s="22"/>
      <c r="H48" s="24"/>
    </row>
    <row r="49" spans="1:6" ht="72.75" customHeight="1" thickBot="1" x14ac:dyDescent="0.3">
      <c r="A49" s="90" t="s">
        <v>0</v>
      </c>
      <c r="B49" s="91" t="s">
        <v>2</v>
      </c>
      <c r="C49" s="91" t="s">
        <v>4</v>
      </c>
      <c r="D49" s="91" t="s">
        <v>5</v>
      </c>
      <c r="E49" s="91" t="s">
        <v>133</v>
      </c>
      <c r="F49" s="90" t="s">
        <v>134</v>
      </c>
    </row>
    <row r="50" spans="1:6" ht="16.5" customHeight="1" x14ac:dyDescent="0.25">
      <c r="A50" s="68">
        <v>1</v>
      </c>
      <c r="B50" s="73" t="s">
        <v>135</v>
      </c>
      <c r="C50" s="49">
        <v>1992</v>
      </c>
      <c r="D50" s="49">
        <v>1992</v>
      </c>
      <c r="E50" s="49" t="s">
        <v>136</v>
      </c>
      <c r="F50" s="50" t="s">
        <v>46</v>
      </c>
    </row>
    <row r="51" spans="1:6" ht="16.5" customHeight="1" x14ac:dyDescent="0.25">
      <c r="A51" s="69">
        <f>A50+1</f>
        <v>2</v>
      </c>
      <c r="B51" s="71" t="s">
        <v>137</v>
      </c>
      <c r="C51" s="11">
        <v>2004</v>
      </c>
      <c r="D51" s="11">
        <v>2004</v>
      </c>
      <c r="E51" s="11" t="s">
        <v>138</v>
      </c>
      <c r="F51" s="13" t="s">
        <v>139</v>
      </c>
    </row>
    <row r="52" spans="1:6" ht="16.5" customHeight="1" x14ac:dyDescent="0.25">
      <c r="A52" s="69">
        <f t="shared" ref="A52:A81" si="0">A51+1</f>
        <v>3</v>
      </c>
      <c r="B52" s="72" t="s">
        <v>140</v>
      </c>
      <c r="C52" s="11">
        <v>1978</v>
      </c>
      <c r="D52" s="11">
        <v>1978</v>
      </c>
      <c r="E52" s="11" t="s">
        <v>141</v>
      </c>
      <c r="F52" s="13" t="s">
        <v>142</v>
      </c>
    </row>
    <row r="53" spans="1:6" ht="16.5" customHeight="1" x14ac:dyDescent="0.25">
      <c r="A53" s="69">
        <f t="shared" si="0"/>
        <v>4</v>
      </c>
      <c r="B53" s="72" t="s">
        <v>143</v>
      </c>
      <c r="C53" s="11">
        <v>2001</v>
      </c>
      <c r="D53" s="11">
        <v>2001</v>
      </c>
      <c r="E53" s="11" t="s">
        <v>144</v>
      </c>
      <c r="F53" s="13" t="s">
        <v>145</v>
      </c>
    </row>
    <row r="54" spans="1:6" ht="16.5" customHeight="1" x14ac:dyDescent="0.25">
      <c r="A54" s="69">
        <f t="shared" si="0"/>
        <v>5</v>
      </c>
      <c r="B54" s="72" t="s">
        <v>146</v>
      </c>
      <c r="C54" s="11">
        <v>1987</v>
      </c>
      <c r="D54" s="11">
        <v>1987</v>
      </c>
      <c r="E54" s="11" t="s">
        <v>147</v>
      </c>
      <c r="F54" s="13" t="s">
        <v>83</v>
      </c>
    </row>
    <row r="55" spans="1:6" ht="16.5" customHeight="1" x14ac:dyDescent="0.25">
      <c r="A55" s="69">
        <f t="shared" si="0"/>
        <v>6</v>
      </c>
      <c r="B55" s="71" t="s">
        <v>148</v>
      </c>
      <c r="C55" s="11">
        <v>1981</v>
      </c>
      <c r="D55" s="11">
        <v>1981</v>
      </c>
      <c r="E55" s="11" t="s">
        <v>201</v>
      </c>
      <c r="F55" s="13" t="s">
        <v>127</v>
      </c>
    </row>
    <row r="56" spans="1:6" ht="16.5" customHeight="1" x14ac:dyDescent="0.25">
      <c r="A56" s="69">
        <f t="shared" si="0"/>
        <v>7</v>
      </c>
      <c r="B56" s="71" t="s">
        <v>149</v>
      </c>
      <c r="C56" s="11">
        <v>1983</v>
      </c>
      <c r="D56" s="11">
        <v>1983</v>
      </c>
      <c r="E56" s="11" t="s">
        <v>150</v>
      </c>
      <c r="F56" s="13" t="s">
        <v>151</v>
      </c>
    </row>
    <row r="57" spans="1:6" ht="16.5" customHeight="1" x14ac:dyDescent="0.25">
      <c r="A57" s="69">
        <f t="shared" si="0"/>
        <v>8</v>
      </c>
      <c r="B57" s="72" t="s">
        <v>152</v>
      </c>
      <c r="C57" s="11">
        <v>1986</v>
      </c>
      <c r="D57" s="11">
        <v>1986</v>
      </c>
      <c r="E57" s="11" t="s">
        <v>153</v>
      </c>
      <c r="F57" s="13" t="s">
        <v>85</v>
      </c>
    </row>
    <row r="58" spans="1:6" ht="16.5" customHeight="1" x14ac:dyDescent="0.25">
      <c r="A58" s="69">
        <f t="shared" si="0"/>
        <v>9</v>
      </c>
      <c r="B58" s="72" t="s">
        <v>154</v>
      </c>
      <c r="C58" s="11">
        <v>2001</v>
      </c>
      <c r="D58" s="11">
        <v>2002</v>
      </c>
      <c r="E58" s="11" t="s">
        <v>155</v>
      </c>
      <c r="F58" s="13" t="s">
        <v>145</v>
      </c>
    </row>
    <row r="59" spans="1:6" ht="16.5" customHeight="1" x14ac:dyDescent="0.25">
      <c r="A59" s="69">
        <f t="shared" si="0"/>
        <v>10</v>
      </c>
      <c r="B59" s="72" t="s">
        <v>156</v>
      </c>
      <c r="C59" s="11">
        <v>2002</v>
      </c>
      <c r="D59" s="11">
        <v>2002</v>
      </c>
      <c r="E59" s="11" t="s">
        <v>157</v>
      </c>
      <c r="F59" s="13" t="s">
        <v>145</v>
      </c>
    </row>
    <row r="60" spans="1:6" ht="16.5" customHeight="1" x14ac:dyDescent="0.25">
      <c r="A60" s="69">
        <f t="shared" si="0"/>
        <v>11</v>
      </c>
      <c r="B60" s="72" t="s">
        <v>158</v>
      </c>
      <c r="C60" s="11">
        <v>2004</v>
      </c>
      <c r="D60" s="11">
        <v>2004</v>
      </c>
      <c r="E60" s="11" t="s">
        <v>159</v>
      </c>
      <c r="F60" s="13" t="s">
        <v>139</v>
      </c>
    </row>
    <row r="61" spans="1:6" ht="16.5" customHeight="1" x14ac:dyDescent="0.25">
      <c r="A61" s="69">
        <f t="shared" si="0"/>
        <v>12</v>
      </c>
      <c r="B61" s="71" t="s">
        <v>160</v>
      </c>
      <c r="C61" s="11">
        <v>1964</v>
      </c>
      <c r="D61" s="11">
        <v>1964</v>
      </c>
      <c r="E61" s="11" t="s">
        <v>161</v>
      </c>
      <c r="F61" s="13" t="s">
        <v>162</v>
      </c>
    </row>
    <row r="62" spans="1:6" ht="16.5" customHeight="1" x14ac:dyDescent="0.25">
      <c r="A62" s="69">
        <f t="shared" si="0"/>
        <v>13</v>
      </c>
      <c r="B62" s="71" t="s">
        <v>163</v>
      </c>
      <c r="C62" s="11">
        <v>1982</v>
      </c>
      <c r="D62" s="11">
        <v>1982</v>
      </c>
      <c r="E62" s="11" t="s">
        <v>164</v>
      </c>
      <c r="F62" s="13" t="s">
        <v>60</v>
      </c>
    </row>
    <row r="63" spans="1:6" ht="16.5" customHeight="1" x14ac:dyDescent="0.25">
      <c r="A63" s="69">
        <f t="shared" si="0"/>
        <v>14</v>
      </c>
      <c r="B63" s="71" t="s">
        <v>412</v>
      </c>
      <c r="C63" s="11">
        <v>1967</v>
      </c>
      <c r="D63" s="11">
        <v>1967</v>
      </c>
      <c r="E63" s="11" t="s">
        <v>165</v>
      </c>
      <c r="F63" s="13" t="s">
        <v>92</v>
      </c>
    </row>
    <row r="64" spans="1:6" ht="16.5" customHeight="1" x14ac:dyDescent="0.25">
      <c r="A64" s="69">
        <f t="shared" si="0"/>
        <v>15</v>
      </c>
      <c r="B64" s="72" t="s">
        <v>166</v>
      </c>
      <c r="C64" s="11">
        <v>1966</v>
      </c>
      <c r="D64" s="11">
        <v>1966</v>
      </c>
      <c r="E64" s="11" t="s">
        <v>167</v>
      </c>
      <c r="F64" s="13" t="s">
        <v>132</v>
      </c>
    </row>
    <row r="65" spans="1:6" ht="16.5" customHeight="1" x14ac:dyDescent="0.25">
      <c r="A65" s="69">
        <f t="shared" si="0"/>
        <v>16</v>
      </c>
      <c r="B65" s="71" t="s">
        <v>169</v>
      </c>
      <c r="C65" s="11">
        <v>1966</v>
      </c>
      <c r="D65" s="11">
        <v>1966</v>
      </c>
      <c r="E65" s="11" t="s">
        <v>170</v>
      </c>
      <c r="F65" s="13" t="s">
        <v>132</v>
      </c>
    </row>
    <row r="66" spans="1:6" ht="16.5" customHeight="1" x14ac:dyDescent="0.25">
      <c r="A66" s="69">
        <f t="shared" si="0"/>
        <v>17</v>
      </c>
      <c r="B66" s="72" t="s">
        <v>171</v>
      </c>
      <c r="C66" s="11">
        <v>1992</v>
      </c>
      <c r="D66" s="11">
        <v>1992</v>
      </c>
      <c r="E66" s="11" t="s">
        <v>172</v>
      </c>
      <c r="F66" s="13" t="s">
        <v>46</v>
      </c>
    </row>
    <row r="67" spans="1:6" ht="16.5" customHeight="1" x14ac:dyDescent="0.25">
      <c r="A67" s="69">
        <f t="shared" si="0"/>
        <v>18</v>
      </c>
      <c r="B67" s="71" t="s">
        <v>173</v>
      </c>
      <c r="C67" s="11">
        <v>1980</v>
      </c>
      <c r="D67" s="11">
        <v>1980</v>
      </c>
      <c r="E67" s="11" t="s">
        <v>174</v>
      </c>
      <c r="F67" s="13" t="s">
        <v>168</v>
      </c>
    </row>
    <row r="68" spans="1:6" ht="16.5" customHeight="1" x14ac:dyDescent="0.25">
      <c r="A68" s="69">
        <f t="shared" si="0"/>
        <v>19</v>
      </c>
      <c r="B68" s="71" t="s">
        <v>160</v>
      </c>
      <c r="C68" s="11">
        <v>1986</v>
      </c>
      <c r="D68" s="11">
        <v>1986</v>
      </c>
      <c r="E68" s="11" t="s">
        <v>176</v>
      </c>
      <c r="F68" s="13" t="s">
        <v>85</v>
      </c>
    </row>
    <row r="69" spans="1:6" ht="16.5" customHeight="1" x14ac:dyDescent="0.25">
      <c r="A69" s="69">
        <f t="shared" si="0"/>
        <v>20</v>
      </c>
      <c r="B69" s="71" t="s">
        <v>177</v>
      </c>
      <c r="C69" s="11">
        <v>1974</v>
      </c>
      <c r="D69" s="11">
        <v>1974</v>
      </c>
      <c r="E69" s="11" t="s">
        <v>159</v>
      </c>
      <c r="F69" s="13" t="s">
        <v>178</v>
      </c>
    </row>
    <row r="70" spans="1:6" ht="16.5" customHeight="1" x14ac:dyDescent="0.25">
      <c r="A70" s="69">
        <f t="shared" si="0"/>
        <v>21</v>
      </c>
      <c r="B70" s="71" t="s">
        <v>413</v>
      </c>
      <c r="C70" s="11">
        <v>1986</v>
      </c>
      <c r="D70" s="11">
        <v>1986</v>
      </c>
      <c r="E70" s="11" t="s">
        <v>179</v>
      </c>
      <c r="F70" s="13" t="s">
        <v>85</v>
      </c>
    </row>
    <row r="71" spans="1:6" ht="16.5" customHeight="1" x14ac:dyDescent="0.25">
      <c r="A71" s="69">
        <f t="shared" si="0"/>
        <v>22</v>
      </c>
      <c r="B71" s="71" t="s">
        <v>180</v>
      </c>
      <c r="C71" s="11">
        <v>2002</v>
      </c>
      <c r="D71" s="11">
        <v>2002</v>
      </c>
      <c r="E71" s="11" t="s">
        <v>181</v>
      </c>
      <c r="F71" s="13" t="s">
        <v>182</v>
      </c>
    </row>
    <row r="72" spans="1:6" ht="16.5" customHeight="1" x14ac:dyDescent="0.25">
      <c r="A72" s="69">
        <f t="shared" si="0"/>
        <v>23</v>
      </c>
      <c r="B72" s="71" t="s">
        <v>202</v>
      </c>
      <c r="C72" s="11" t="s">
        <v>11</v>
      </c>
      <c r="D72" s="11" t="s">
        <v>11</v>
      </c>
      <c r="E72" s="11" t="s">
        <v>11</v>
      </c>
      <c r="F72" s="13" t="s">
        <v>11</v>
      </c>
    </row>
    <row r="73" spans="1:6" ht="16.5" customHeight="1" x14ac:dyDescent="0.25">
      <c r="A73" s="69">
        <f t="shared" si="0"/>
        <v>24</v>
      </c>
      <c r="B73" s="71" t="s">
        <v>183</v>
      </c>
      <c r="C73" s="11" t="s">
        <v>11</v>
      </c>
      <c r="D73" s="11" t="s">
        <v>11</v>
      </c>
      <c r="E73" s="11" t="s">
        <v>11</v>
      </c>
      <c r="F73" s="13" t="s">
        <v>11</v>
      </c>
    </row>
    <row r="74" spans="1:6" ht="16.5" customHeight="1" x14ac:dyDescent="0.25">
      <c r="A74" s="69">
        <f t="shared" si="0"/>
        <v>25</v>
      </c>
      <c r="B74" s="72" t="s">
        <v>184</v>
      </c>
      <c r="C74" s="11" t="s">
        <v>11</v>
      </c>
      <c r="D74" s="11"/>
      <c r="E74" s="11">
        <v>0</v>
      </c>
      <c r="F74" s="13" t="s">
        <v>11</v>
      </c>
    </row>
    <row r="75" spans="1:6" ht="16.5" customHeight="1" x14ac:dyDescent="0.25">
      <c r="A75" s="69">
        <f t="shared" si="0"/>
        <v>26</v>
      </c>
      <c r="B75" s="72" t="s">
        <v>185</v>
      </c>
      <c r="C75" s="11" t="s">
        <v>11</v>
      </c>
      <c r="D75" s="11" t="s">
        <v>11</v>
      </c>
      <c r="E75" s="11" t="s">
        <v>11</v>
      </c>
      <c r="F75" s="13" t="s">
        <v>186</v>
      </c>
    </row>
    <row r="76" spans="1:6" ht="16.5" customHeight="1" x14ac:dyDescent="0.25">
      <c r="A76" s="69">
        <f t="shared" si="0"/>
        <v>27</v>
      </c>
      <c r="B76" s="71" t="s">
        <v>411</v>
      </c>
      <c r="C76" s="11" t="s">
        <v>11</v>
      </c>
      <c r="D76" s="11">
        <v>0</v>
      </c>
      <c r="E76" s="11"/>
      <c r="F76" s="13" t="s">
        <v>11</v>
      </c>
    </row>
    <row r="77" spans="1:6" ht="16.5" customHeight="1" x14ac:dyDescent="0.25">
      <c r="A77" s="69">
        <f t="shared" si="0"/>
        <v>28</v>
      </c>
      <c r="B77" s="71" t="s">
        <v>187</v>
      </c>
      <c r="C77" s="11">
        <v>1969</v>
      </c>
      <c r="D77" s="11">
        <v>1969</v>
      </c>
      <c r="E77" s="11" t="s">
        <v>188</v>
      </c>
      <c r="F77" s="13" t="s">
        <v>175</v>
      </c>
    </row>
    <row r="78" spans="1:6" ht="16.5" customHeight="1" x14ac:dyDescent="0.25">
      <c r="A78" s="69">
        <f t="shared" si="0"/>
        <v>29</v>
      </c>
      <c r="B78" s="71" t="s">
        <v>189</v>
      </c>
      <c r="C78" s="11">
        <v>1975</v>
      </c>
      <c r="D78" s="11">
        <v>1975</v>
      </c>
      <c r="E78" s="11" t="s">
        <v>190</v>
      </c>
      <c r="F78" s="13" t="s">
        <v>191</v>
      </c>
    </row>
    <row r="79" spans="1:6" ht="16.5" customHeight="1" x14ac:dyDescent="0.25">
      <c r="A79" s="69">
        <f t="shared" si="0"/>
        <v>30</v>
      </c>
      <c r="B79" s="72" t="s">
        <v>192</v>
      </c>
      <c r="C79" s="11">
        <v>1966</v>
      </c>
      <c r="D79" s="11">
        <v>1966</v>
      </c>
      <c r="E79" s="11" t="s">
        <v>193</v>
      </c>
      <c r="F79" s="13" t="s">
        <v>132</v>
      </c>
    </row>
    <row r="80" spans="1:6" ht="16.5" customHeight="1" x14ac:dyDescent="0.25">
      <c r="A80" s="69">
        <f t="shared" si="0"/>
        <v>31</v>
      </c>
      <c r="B80" s="72" t="s">
        <v>194</v>
      </c>
      <c r="C80" s="11">
        <v>1975</v>
      </c>
      <c r="D80" s="11">
        <v>1975</v>
      </c>
      <c r="E80" s="11" t="s">
        <v>195</v>
      </c>
      <c r="F80" s="13" t="s">
        <v>191</v>
      </c>
    </row>
    <row r="81" spans="1:6" ht="16.5" customHeight="1" thickBot="1" x14ac:dyDescent="0.3">
      <c r="A81" s="70">
        <f t="shared" si="0"/>
        <v>32</v>
      </c>
      <c r="B81" s="75" t="s">
        <v>196</v>
      </c>
      <c r="C81" s="41">
        <v>1983</v>
      </c>
      <c r="D81" s="41">
        <v>1983</v>
      </c>
      <c r="E81" s="41" t="s">
        <v>201</v>
      </c>
      <c r="F81" s="51" t="s">
        <v>151</v>
      </c>
    </row>
  </sheetData>
  <mergeCells count="3">
    <mergeCell ref="A2:F2"/>
    <mergeCell ref="A48:E48"/>
    <mergeCell ref="A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E26" sqref="E26"/>
    </sheetView>
  </sheetViews>
  <sheetFormatPr defaultRowHeight="15" x14ac:dyDescent="0.25"/>
  <cols>
    <col min="1" max="1" width="4.85546875" customWidth="1"/>
    <col min="2" max="2" width="40" customWidth="1"/>
    <col min="3" max="3" width="24.42578125" customWidth="1"/>
    <col min="4" max="4" width="12.28515625" customWidth="1"/>
    <col min="5" max="5" width="14" customWidth="1"/>
    <col min="6" max="6" width="17.42578125" customWidth="1"/>
    <col min="7" max="7" width="20.5703125" customWidth="1"/>
    <col min="8" max="8" width="21.28515625" customWidth="1"/>
  </cols>
  <sheetData>
    <row r="1" spans="1:8" ht="18.75" x14ac:dyDescent="0.3">
      <c r="A1" s="59"/>
      <c r="B1" s="62" t="s">
        <v>206</v>
      </c>
      <c r="C1" s="59"/>
      <c r="D1" s="59"/>
      <c r="E1" s="59"/>
      <c r="F1" s="59"/>
      <c r="G1" s="59"/>
      <c r="H1" s="59"/>
    </row>
    <row r="2" spans="1:8" x14ac:dyDescent="0.25">
      <c r="A2" s="59"/>
      <c r="B2" s="92"/>
      <c r="C2" s="59"/>
      <c r="D2" s="59"/>
      <c r="E2" s="59"/>
      <c r="F2" s="59"/>
      <c r="G2" s="59"/>
      <c r="H2" s="59"/>
    </row>
    <row r="3" spans="1:8" ht="19.5" thickBot="1" x14ac:dyDescent="0.35">
      <c r="A3" s="59"/>
      <c r="B3" s="62" t="s">
        <v>919</v>
      </c>
      <c r="C3" s="59"/>
      <c r="D3" s="59"/>
      <c r="E3" s="59"/>
      <c r="F3" s="59"/>
      <c r="G3" s="59"/>
      <c r="H3" s="59"/>
    </row>
    <row r="4" spans="1:8" ht="53.25" customHeight="1" thickBot="1" x14ac:dyDescent="0.3">
      <c r="A4" s="98" t="s">
        <v>204</v>
      </c>
      <c r="B4" s="98" t="s">
        <v>2</v>
      </c>
      <c r="C4" s="99" t="s">
        <v>203</v>
      </c>
      <c r="D4" s="98" t="s">
        <v>4</v>
      </c>
      <c r="E4" s="99" t="s">
        <v>927</v>
      </c>
      <c r="F4" s="98" t="s">
        <v>6</v>
      </c>
      <c r="G4" s="98" t="s">
        <v>205</v>
      </c>
      <c r="H4" s="99" t="s">
        <v>8</v>
      </c>
    </row>
    <row r="5" spans="1:8" ht="16.5" customHeight="1" x14ac:dyDescent="0.25">
      <c r="A5" s="100">
        <v>1</v>
      </c>
      <c r="B5" s="101" t="s">
        <v>566</v>
      </c>
      <c r="C5" s="102">
        <v>8808</v>
      </c>
      <c r="D5" s="103"/>
      <c r="E5" s="103"/>
      <c r="F5" s="103"/>
      <c r="G5" s="103">
        <v>58</v>
      </c>
      <c r="H5" s="104" t="s">
        <v>29</v>
      </c>
    </row>
    <row r="6" spans="1:8" ht="16.5" customHeight="1" x14ac:dyDescent="0.25">
      <c r="A6" s="105">
        <f>A5+1</f>
        <v>2</v>
      </c>
      <c r="B6" s="94" t="s">
        <v>551</v>
      </c>
      <c r="C6" s="95" t="s">
        <v>552</v>
      </c>
      <c r="D6" s="93">
        <v>2012</v>
      </c>
      <c r="E6" s="93"/>
      <c r="F6" s="93"/>
      <c r="G6" s="93">
        <v>3</v>
      </c>
      <c r="H6" s="106" t="s">
        <v>29</v>
      </c>
    </row>
    <row r="7" spans="1:8" ht="16.5" customHeight="1" x14ac:dyDescent="0.25">
      <c r="A7" s="105">
        <f t="shared" ref="A7:A16" si="0">A6+1</f>
        <v>3</v>
      </c>
      <c r="B7" s="94" t="s">
        <v>758</v>
      </c>
      <c r="C7" s="95" t="s">
        <v>553</v>
      </c>
      <c r="D7" s="93">
        <v>2013</v>
      </c>
      <c r="E7" s="93"/>
      <c r="F7" s="93"/>
      <c r="G7" s="93">
        <v>2</v>
      </c>
      <c r="H7" s="106" t="s">
        <v>29</v>
      </c>
    </row>
    <row r="8" spans="1:8" x14ac:dyDescent="0.25">
      <c r="A8" s="105">
        <f t="shared" si="0"/>
        <v>4</v>
      </c>
      <c r="B8" s="94" t="s">
        <v>750</v>
      </c>
      <c r="C8" s="95" t="s">
        <v>751</v>
      </c>
      <c r="D8" s="93">
        <v>2009</v>
      </c>
      <c r="E8" s="93">
        <v>2013</v>
      </c>
      <c r="F8" s="96"/>
      <c r="G8" s="93">
        <v>5</v>
      </c>
      <c r="H8" s="107"/>
    </row>
    <row r="9" spans="1:8" x14ac:dyDescent="0.25">
      <c r="A9" s="105">
        <f t="shared" si="0"/>
        <v>5</v>
      </c>
      <c r="B9" s="94" t="s">
        <v>752</v>
      </c>
      <c r="C9" s="95" t="s">
        <v>753</v>
      </c>
      <c r="D9" s="93">
        <v>1990</v>
      </c>
      <c r="E9" s="93">
        <v>1990</v>
      </c>
      <c r="F9" s="96"/>
      <c r="G9" s="93">
        <f>2017-E9</f>
        <v>27</v>
      </c>
      <c r="H9" s="107"/>
    </row>
    <row r="10" spans="1:8" x14ac:dyDescent="0.25">
      <c r="A10" s="105">
        <f t="shared" si="0"/>
        <v>6</v>
      </c>
      <c r="B10" s="94" t="s">
        <v>754</v>
      </c>
      <c r="C10" s="95" t="s">
        <v>755</v>
      </c>
      <c r="D10" s="93">
        <v>1984</v>
      </c>
      <c r="E10" s="93">
        <v>1984</v>
      </c>
      <c r="F10" s="97"/>
      <c r="G10" s="93">
        <v>32</v>
      </c>
      <c r="H10" s="107"/>
    </row>
    <row r="11" spans="1:8" ht="16.5" customHeight="1" x14ac:dyDescent="0.25">
      <c r="A11" s="105">
        <f t="shared" si="0"/>
        <v>7</v>
      </c>
      <c r="B11" s="94" t="s">
        <v>756</v>
      </c>
      <c r="C11" s="95" t="s">
        <v>757</v>
      </c>
      <c r="D11" s="93">
        <v>1960</v>
      </c>
      <c r="E11" s="93">
        <v>1960</v>
      </c>
      <c r="F11" s="93"/>
      <c r="G11" s="93"/>
      <c r="H11" s="107"/>
    </row>
    <row r="12" spans="1:8" x14ac:dyDescent="0.25">
      <c r="A12" s="105">
        <f t="shared" si="0"/>
        <v>8</v>
      </c>
      <c r="B12" s="82" t="s">
        <v>909</v>
      </c>
      <c r="C12" s="110" t="s">
        <v>910</v>
      </c>
      <c r="D12" s="82"/>
      <c r="E12" s="82"/>
      <c r="F12" s="82"/>
      <c r="G12" s="82"/>
      <c r="H12" s="107"/>
    </row>
    <row r="13" spans="1:8" x14ac:dyDescent="0.25">
      <c r="A13" s="105">
        <f t="shared" si="0"/>
        <v>9</v>
      </c>
      <c r="B13" s="82" t="s">
        <v>911</v>
      </c>
      <c r="C13" s="110" t="s">
        <v>912</v>
      </c>
      <c r="D13" s="82"/>
      <c r="E13" s="82"/>
      <c r="F13" s="82"/>
      <c r="G13" s="82"/>
      <c r="H13" s="107"/>
    </row>
    <row r="14" spans="1:8" x14ac:dyDescent="0.25">
      <c r="A14" s="105">
        <f t="shared" si="0"/>
        <v>10</v>
      </c>
      <c r="B14" s="82" t="s">
        <v>913</v>
      </c>
      <c r="C14" s="110" t="s">
        <v>914</v>
      </c>
      <c r="D14" s="82">
        <v>2004</v>
      </c>
      <c r="E14" s="82"/>
      <c r="F14" s="82"/>
      <c r="G14" s="82"/>
      <c r="H14" s="107"/>
    </row>
    <row r="15" spans="1:8" ht="18" customHeight="1" x14ac:dyDescent="0.25">
      <c r="A15" s="105">
        <f t="shared" si="0"/>
        <v>11</v>
      </c>
      <c r="B15" s="82" t="s">
        <v>913</v>
      </c>
      <c r="C15" s="110" t="s">
        <v>915</v>
      </c>
      <c r="D15" s="82">
        <v>2006</v>
      </c>
      <c r="E15" s="82"/>
      <c r="F15" s="82"/>
      <c r="G15" s="82"/>
      <c r="H15" s="107"/>
    </row>
    <row r="16" spans="1:8" ht="18" customHeight="1" thickBot="1" x14ac:dyDescent="0.3">
      <c r="A16" s="108">
        <f t="shared" si="0"/>
        <v>12</v>
      </c>
      <c r="B16" s="84" t="s">
        <v>916</v>
      </c>
      <c r="C16" s="111" t="s">
        <v>917</v>
      </c>
      <c r="D16" s="84">
        <v>2010</v>
      </c>
      <c r="E16" s="84"/>
      <c r="F16" s="84"/>
      <c r="G16" s="84"/>
      <c r="H16" s="109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zoomScale="85" zoomScaleNormal="85" workbookViewId="0">
      <selection sqref="A1:A1048576"/>
    </sheetView>
  </sheetViews>
  <sheetFormatPr defaultRowHeight="15" x14ac:dyDescent="0.25"/>
  <cols>
    <col min="1" max="1" width="4.140625" customWidth="1"/>
    <col min="3" max="3" width="32.42578125" customWidth="1"/>
    <col min="4" max="4" width="12.85546875" customWidth="1"/>
    <col min="6" max="6" width="12.140625" customWidth="1"/>
    <col min="7" max="7" width="13.28515625" customWidth="1"/>
    <col min="8" max="8" width="14.5703125" customWidth="1"/>
    <col min="9" max="9" width="15.28515625" customWidth="1"/>
    <col min="10" max="11" width="30.140625" customWidth="1"/>
  </cols>
  <sheetData>
    <row r="1" spans="1:11" ht="18.75" x14ac:dyDescent="0.3">
      <c r="A1" s="62" t="s">
        <v>207</v>
      </c>
      <c r="C1" s="54"/>
    </row>
    <row r="3" spans="1:11" ht="18.75" x14ac:dyDescent="0.2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21.75" customHeight="1" thickBot="1" x14ac:dyDescent="0.3">
      <c r="A4" s="303" t="s">
        <v>919</v>
      </c>
      <c r="B4" s="303"/>
      <c r="C4" s="303"/>
      <c r="D4" s="30"/>
      <c r="E4" s="30"/>
      <c r="F4" s="30"/>
      <c r="G4" s="30"/>
      <c r="H4" s="30"/>
      <c r="I4" s="30"/>
      <c r="J4" s="30"/>
      <c r="K4" s="31"/>
    </row>
    <row r="5" spans="1:11" ht="15" customHeight="1" x14ac:dyDescent="0.25">
      <c r="A5" s="297" t="s">
        <v>204</v>
      </c>
      <c r="B5" s="299" t="s">
        <v>2</v>
      </c>
      <c r="C5" s="299"/>
      <c r="D5" s="299"/>
      <c r="E5" s="299"/>
      <c r="F5" s="299" t="s">
        <v>4</v>
      </c>
      <c r="G5" s="299" t="s">
        <v>418</v>
      </c>
      <c r="H5" s="299" t="s">
        <v>6</v>
      </c>
      <c r="I5" s="299" t="s">
        <v>7</v>
      </c>
      <c r="J5" s="299" t="s">
        <v>8</v>
      </c>
      <c r="K5" s="301" t="s">
        <v>208</v>
      </c>
    </row>
    <row r="6" spans="1:11" ht="24" customHeight="1" x14ac:dyDescent="0.25">
      <c r="A6" s="298"/>
      <c r="B6" s="197" t="s">
        <v>35</v>
      </c>
      <c r="C6" s="197" t="s">
        <v>20</v>
      </c>
      <c r="D6" s="197" t="s">
        <v>33</v>
      </c>
      <c r="E6" s="197" t="s">
        <v>34</v>
      </c>
      <c r="F6" s="300"/>
      <c r="G6" s="300"/>
      <c r="H6" s="300"/>
      <c r="I6" s="300"/>
      <c r="J6" s="300"/>
      <c r="K6" s="302"/>
    </row>
    <row r="7" spans="1:11" ht="15.75" thickBot="1" x14ac:dyDescent="0.3">
      <c r="A7" s="113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12</v>
      </c>
      <c r="K7" s="115">
        <v>13</v>
      </c>
    </row>
    <row r="8" spans="1:11" ht="15.75" customHeight="1" x14ac:dyDescent="0.25">
      <c r="A8" s="145">
        <v>1</v>
      </c>
      <c r="B8" s="146" t="s">
        <v>421</v>
      </c>
      <c r="C8" s="147" t="s">
        <v>423</v>
      </c>
      <c r="D8" s="148" t="s">
        <v>424</v>
      </c>
      <c r="E8" s="148">
        <v>29981</v>
      </c>
      <c r="F8" s="149">
        <v>1987</v>
      </c>
      <c r="G8" s="150">
        <v>1987</v>
      </c>
      <c r="H8" s="151" t="s">
        <v>209</v>
      </c>
      <c r="I8" s="151">
        <f t="shared" ref="I8:I29" si="0">2016-G8</f>
        <v>29</v>
      </c>
      <c r="J8" s="150" t="s">
        <v>210</v>
      </c>
      <c r="K8" s="152" t="s">
        <v>448</v>
      </c>
    </row>
    <row r="9" spans="1:11" x14ac:dyDescent="0.25">
      <c r="A9" s="153">
        <f>A8+1</f>
        <v>2</v>
      </c>
      <c r="B9" s="154" t="s">
        <v>213</v>
      </c>
      <c r="C9" s="155" t="s">
        <v>425</v>
      </c>
      <c r="D9" s="156" t="s">
        <v>426</v>
      </c>
      <c r="E9" s="157">
        <v>11717</v>
      </c>
      <c r="F9" s="158">
        <v>1958</v>
      </c>
      <c r="G9" s="159">
        <v>1958</v>
      </c>
      <c r="H9" s="160" t="s">
        <v>209</v>
      </c>
      <c r="I9" s="160">
        <f t="shared" si="0"/>
        <v>58</v>
      </c>
      <c r="J9" s="159" t="s">
        <v>211</v>
      </c>
      <c r="K9" s="161" t="s">
        <v>450</v>
      </c>
    </row>
    <row r="10" spans="1:11" x14ac:dyDescent="0.25">
      <c r="A10" s="153">
        <f t="shared" ref="A10:A73" si="1">A9+1</f>
        <v>3</v>
      </c>
      <c r="B10" s="154" t="s">
        <v>213</v>
      </c>
      <c r="C10" s="155" t="s">
        <v>425</v>
      </c>
      <c r="D10" s="156" t="s">
        <v>427</v>
      </c>
      <c r="E10" s="157">
        <v>25532</v>
      </c>
      <c r="F10" s="158">
        <v>1979</v>
      </c>
      <c r="G10" s="158">
        <v>1979</v>
      </c>
      <c r="H10" s="160" t="s">
        <v>209</v>
      </c>
      <c r="I10" s="160">
        <f t="shared" si="0"/>
        <v>37</v>
      </c>
      <c r="J10" s="159" t="s">
        <v>211</v>
      </c>
      <c r="K10" s="161" t="s">
        <v>449</v>
      </c>
    </row>
    <row r="11" spans="1:11" x14ac:dyDescent="0.25">
      <c r="A11" s="153">
        <f t="shared" si="1"/>
        <v>4</v>
      </c>
      <c r="B11" s="154" t="s">
        <v>213</v>
      </c>
      <c r="C11" s="155" t="s">
        <v>212</v>
      </c>
      <c r="D11" s="156">
        <v>163</v>
      </c>
      <c r="E11" s="157">
        <v>17536</v>
      </c>
      <c r="F11" s="158">
        <v>1970</v>
      </c>
      <c r="G11" s="159">
        <v>1970</v>
      </c>
      <c r="H11" s="160" t="s">
        <v>209</v>
      </c>
      <c r="I11" s="160">
        <f t="shared" si="0"/>
        <v>46</v>
      </c>
      <c r="J11" s="159" t="s">
        <v>211</v>
      </c>
      <c r="K11" s="161" t="s">
        <v>451</v>
      </c>
    </row>
    <row r="12" spans="1:11" x14ac:dyDescent="0.25">
      <c r="A12" s="153">
        <f t="shared" si="1"/>
        <v>5</v>
      </c>
      <c r="B12" s="154" t="s">
        <v>213</v>
      </c>
      <c r="C12" s="155" t="s">
        <v>428</v>
      </c>
      <c r="D12" s="156" t="s">
        <v>429</v>
      </c>
      <c r="E12" s="157">
        <v>29985</v>
      </c>
      <c r="F12" s="158">
        <v>1987</v>
      </c>
      <c r="G12" s="159">
        <v>1987</v>
      </c>
      <c r="H12" s="160" t="s">
        <v>209</v>
      </c>
      <c r="I12" s="160">
        <f t="shared" si="0"/>
        <v>29</v>
      </c>
      <c r="J12" s="159" t="s">
        <v>211</v>
      </c>
      <c r="K12" s="161" t="s">
        <v>452</v>
      </c>
    </row>
    <row r="13" spans="1:11" ht="12.75" customHeight="1" x14ac:dyDescent="0.25">
      <c r="A13" s="153">
        <f t="shared" si="1"/>
        <v>6</v>
      </c>
      <c r="B13" s="162" t="s">
        <v>430</v>
      </c>
      <c r="C13" s="163" t="s">
        <v>431</v>
      </c>
      <c r="D13" s="160" t="s">
        <v>633</v>
      </c>
      <c r="E13" s="160">
        <v>48608</v>
      </c>
      <c r="F13" s="160">
        <v>1987</v>
      </c>
      <c r="G13" s="160">
        <v>1987</v>
      </c>
      <c r="H13" s="160" t="s">
        <v>209</v>
      </c>
      <c r="I13" s="160">
        <f t="shared" si="0"/>
        <v>29</v>
      </c>
      <c r="J13" s="159" t="s">
        <v>211</v>
      </c>
      <c r="K13" s="161" t="s">
        <v>449</v>
      </c>
    </row>
    <row r="14" spans="1:11" ht="12.75" customHeight="1" x14ac:dyDescent="0.25">
      <c r="A14" s="153">
        <f t="shared" si="1"/>
        <v>7</v>
      </c>
      <c r="B14" s="162" t="s">
        <v>432</v>
      </c>
      <c r="C14" s="163" t="s">
        <v>433</v>
      </c>
      <c r="D14" s="164" t="s">
        <v>420</v>
      </c>
      <c r="E14" s="160">
        <v>11675</v>
      </c>
      <c r="F14" s="160">
        <v>1958</v>
      </c>
      <c r="G14" s="160">
        <v>1958</v>
      </c>
      <c r="H14" s="160">
        <v>1989</v>
      </c>
      <c r="I14" s="160">
        <f t="shared" si="0"/>
        <v>58</v>
      </c>
      <c r="J14" s="165" t="s">
        <v>434</v>
      </c>
      <c r="K14" s="166" t="s">
        <v>422</v>
      </c>
    </row>
    <row r="15" spans="1:11" ht="12.75" customHeight="1" x14ac:dyDescent="0.25">
      <c r="A15" s="153">
        <f t="shared" si="1"/>
        <v>8</v>
      </c>
      <c r="B15" s="162" t="s">
        <v>432</v>
      </c>
      <c r="C15" s="163" t="s">
        <v>435</v>
      </c>
      <c r="D15" s="164" t="s">
        <v>420</v>
      </c>
      <c r="E15" s="160">
        <v>2290</v>
      </c>
      <c r="F15" s="160">
        <v>1960</v>
      </c>
      <c r="G15" s="160">
        <v>1960</v>
      </c>
      <c r="H15" s="160">
        <v>1988</v>
      </c>
      <c r="I15" s="160">
        <f t="shared" si="0"/>
        <v>56</v>
      </c>
      <c r="J15" s="165" t="s">
        <v>434</v>
      </c>
      <c r="K15" s="166" t="s">
        <v>422</v>
      </c>
    </row>
    <row r="16" spans="1:11" ht="12.75" customHeight="1" x14ac:dyDescent="0.25">
      <c r="A16" s="153">
        <f t="shared" si="1"/>
        <v>9</v>
      </c>
      <c r="B16" s="162" t="s">
        <v>436</v>
      </c>
      <c r="C16" s="163" t="s">
        <v>437</v>
      </c>
      <c r="D16" s="164" t="s">
        <v>438</v>
      </c>
      <c r="E16" s="160">
        <v>6656</v>
      </c>
      <c r="F16" s="160">
        <v>1968</v>
      </c>
      <c r="G16" s="160">
        <v>1968</v>
      </c>
      <c r="H16" s="160" t="s">
        <v>209</v>
      </c>
      <c r="I16" s="160">
        <f t="shared" si="0"/>
        <v>48</v>
      </c>
      <c r="J16" s="165"/>
      <c r="K16" s="166" t="s">
        <v>453</v>
      </c>
    </row>
    <row r="17" spans="1:11" ht="12.75" customHeight="1" x14ac:dyDescent="0.25">
      <c r="A17" s="153">
        <f t="shared" si="1"/>
        <v>10</v>
      </c>
      <c r="B17" s="162" t="s">
        <v>436</v>
      </c>
      <c r="C17" s="163" t="s">
        <v>439</v>
      </c>
      <c r="D17" s="164" t="s">
        <v>440</v>
      </c>
      <c r="E17" s="160">
        <v>5423</v>
      </c>
      <c r="F17" s="160">
        <v>1960</v>
      </c>
      <c r="G17" s="160">
        <v>1960</v>
      </c>
      <c r="H17" s="160">
        <v>1996</v>
      </c>
      <c r="I17" s="160">
        <f t="shared" si="0"/>
        <v>56</v>
      </c>
      <c r="J17" s="165"/>
      <c r="K17" s="166" t="s">
        <v>454</v>
      </c>
    </row>
    <row r="18" spans="1:11" ht="12.75" customHeight="1" x14ac:dyDescent="0.25">
      <c r="A18" s="153">
        <f t="shared" si="1"/>
        <v>11</v>
      </c>
      <c r="B18" s="162" t="s">
        <v>436</v>
      </c>
      <c r="C18" s="163" t="s">
        <v>441</v>
      </c>
      <c r="D18" s="164" t="s">
        <v>442</v>
      </c>
      <c r="E18" s="160">
        <v>2685</v>
      </c>
      <c r="F18" s="160">
        <v>1971</v>
      </c>
      <c r="G18" s="160">
        <v>1971</v>
      </c>
      <c r="H18" s="160">
        <v>2008</v>
      </c>
      <c r="I18" s="160">
        <f t="shared" si="0"/>
        <v>45</v>
      </c>
      <c r="J18" s="165" t="s">
        <v>211</v>
      </c>
      <c r="K18" s="166" t="s">
        <v>455</v>
      </c>
    </row>
    <row r="19" spans="1:11" ht="12.75" customHeight="1" x14ac:dyDescent="0.25">
      <c r="A19" s="153">
        <f t="shared" si="1"/>
        <v>12</v>
      </c>
      <c r="B19" s="162" t="s">
        <v>436</v>
      </c>
      <c r="C19" s="163" t="s">
        <v>212</v>
      </c>
      <c r="D19" s="164" t="s">
        <v>443</v>
      </c>
      <c r="E19" s="160">
        <v>48472</v>
      </c>
      <c r="F19" s="160">
        <v>1988</v>
      </c>
      <c r="G19" s="160">
        <v>1988</v>
      </c>
      <c r="H19" s="160">
        <v>1999</v>
      </c>
      <c r="I19" s="160">
        <f t="shared" si="0"/>
        <v>28</v>
      </c>
      <c r="J19" s="165" t="s">
        <v>211</v>
      </c>
      <c r="K19" s="166" t="s">
        <v>422</v>
      </c>
    </row>
    <row r="20" spans="1:11" ht="12.75" customHeight="1" x14ac:dyDescent="0.25">
      <c r="A20" s="153">
        <f t="shared" si="1"/>
        <v>13</v>
      </c>
      <c r="B20" s="162" t="s">
        <v>436</v>
      </c>
      <c r="C20" s="163" t="s">
        <v>441</v>
      </c>
      <c r="D20" s="164" t="s">
        <v>442</v>
      </c>
      <c r="E20" s="160">
        <v>2684</v>
      </c>
      <c r="F20" s="160">
        <v>1971</v>
      </c>
      <c r="G20" s="160">
        <v>1971</v>
      </c>
      <c r="H20" s="160" t="s">
        <v>209</v>
      </c>
      <c r="I20" s="160">
        <f t="shared" si="0"/>
        <v>45</v>
      </c>
      <c r="J20" s="165" t="s">
        <v>211</v>
      </c>
      <c r="K20" s="166" t="s">
        <v>449</v>
      </c>
    </row>
    <row r="21" spans="1:11" ht="12.75" customHeight="1" x14ac:dyDescent="0.25">
      <c r="A21" s="153">
        <f t="shared" si="1"/>
        <v>14</v>
      </c>
      <c r="B21" s="162" t="s">
        <v>436</v>
      </c>
      <c r="C21" s="163" t="s">
        <v>214</v>
      </c>
      <c r="D21" s="160">
        <v>676</v>
      </c>
      <c r="E21" s="160">
        <v>3906</v>
      </c>
      <c r="F21" s="160">
        <v>1966</v>
      </c>
      <c r="G21" s="160">
        <v>1966</v>
      </c>
      <c r="H21" s="160" t="s">
        <v>209</v>
      </c>
      <c r="I21" s="160">
        <f t="shared" si="0"/>
        <v>50</v>
      </c>
      <c r="J21" s="165" t="s">
        <v>210</v>
      </c>
      <c r="K21" s="166" t="s">
        <v>422</v>
      </c>
    </row>
    <row r="22" spans="1:11" ht="12.75" customHeight="1" x14ac:dyDescent="0.25">
      <c r="A22" s="153">
        <f t="shared" si="1"/>
        <v>15</v>
      </c>
      <c r="B22" s="162" t="s">
        <v>436</v>
      </c>
      <c r="C22" s="163" t="s">
        <v>444</v>
      </c>
      <c r="D22" s="164" t="s">
        <v>445</v>
      </c>
      <c r="E22" s="160">
        <v>28564</v>
      </c>
      <c r="F22" s="160">
        <v>1984</v>
      </c>
      <c r="G22" s="160">
        <v>1984</v>
      </c>
      <c r="H22" s="160" t="s">
        <v>209</v>
      </c>
      <c r="I22" s="160">
        <f t="shared" si="0"/>
        <v>32</v>
      </c>
      <c r="J22" s="165" t="s">
        <v>211</v>
      </c>
      <c r="K22" s="166" t="s">
        <v>456</v>
      </c>
    </row>
    <row r="23" spans="1:11" ht="12.75" customHeight="1" x14ac:dyDescent="0.25">
      <c r="A23" s="153">
        <f t="shared" si="1"/>
        <v>16</v>
      </c>
      <c r="B23" s="162" t="s">
        <v>436</v>
      </c>
      <c r="C23" s="163" t="s">
        <v>446</v>
      </c>
      <c r="D23" s="164" t="s">
        <v>447</v>
      </c>
      <c r="E23" s="160">
        <v>5552</v>
      </c>
      <c r="F23" s="160">
        <v>1968</v>
      </c>
      <c r="G23" s="160">
        <v>1968</v>
      </c>
      <c r="H23" s="160" t="s">
        <v>209</v>
      </c>
      <c r="I23" s="160">
        <f t="shared" si="0"/>
        <v>48</v>
      </c>
      <c r="J23" s="165" t="s">
        <v>211</v>
      </c>
      <c r="K23" s="166" t="s">
        <v>455</v>
      </c>
    </row>
    <row r="24" spans="1:11" ht="12.75" customHeight="1" x14ac:dyDescent="0.25">
      <c r="A24" s="153">
        <f t="shared" si="1"/>
        <v>17</v>
      </c>
      <c r="B24" s="162" t="s">
        <v>419</v>
      </c>
      <c r="C24" s="163" t="s">
        <v>212</v>
      </c>
      <c r="D24" s="160">
        <v>165</v>
      </c>
      <c r="E24" s="160">
        <v>18949</v>
      </c>
      <c r="F24" s="160">
        <v>1974</v>
      </c>
      <c r="G24" s="160">
        <v>1974</v>
      </c>
      <c r="H24" s="160">
        <v>1989</v>
      </c>
      <c r="I24" s="160">
        <f t="shared" si="0"/>
        <v>42</v>
      </c>
      <c r="J24" s="165" t="s">
        <v>210</v>
      </c>
      <c r="K24" s="166" t="s">
        <v>422</v>
      </c>
    </row>
    <row r="25" spans="1:11" ht="12.75" customHeight="1" x14ac:dyDescent="0.25">
      <c r="A25" s="153">
        <f t="shared" si="1"/>
        <v>18</v>
      </c>
      <c r="B25" s="167" t="s">
        <v>611</v>
      </c>
      <c r="C25" s="168" t="s">
        <v>212</v>
      </c>
      <c r="D25" s="134" t="s">
        <v>612</v>
      </c>
      <c r="E25" s="134">
        <v>18832</v>
      </c>
      <c r="F25" s="134">
        <v>1970</v>
      </c>
      <c r="G25" s="134">
        <v>1970</v>
      </c>
      <c r="H25" s="134" t="s">
        <v>209</v>
      </c>
      <c r="I25" s="134">
        <f t="shared" si="0"/>
        <v>46</v>
      </c>
      <c r="J25" s="169" t="s">
        <v>211</v>
      </c>
      <c r="K25" s="170" t="s">
        <v>613</v>
      </c>
    </row>
    <row r="26" spans="1:11" ht="12.75" customHeight="1" x14ac:dyDescent="0.25">
      <c r="A26" s="153">
        <f t="shared" si="1"/>
        <v>19</v>
      </c>
      <c r="B26" s="167" t="s">
        <v>611</v>
      </c>
      <c r="C26" s="168" t="s">
        <v>614</v>
      </c>
      <c r="D26" s="134" t="s">
        <v>615</v>
      </c>
      <c r="E26" s="134">
        <v>24982</v>
      </c>
      <c r="F26" s="134">
        <v>1978</v>
      </c>
      <c r="G26" s="134">
        <v>1979</v>
      </c>
      <c r="H26" s="134" t="s">
        <v>209</v>
      </c>
      <c r="I26" s="134">
        <f t="shared" si="0"/>
        <v>37</v>
      </c>
      <c r="J26" s="169" t="s">
        <v>211</v>
      </c>
      <c r="K26" s="170" t="s">
        <v>613</v>
      </c>
    </row>
    <row r="27" spans="1:11" ht="12.75" customHeight="1" x14ac:dyDescent="0.25">
      <c r="A27" s="153">
        <f t="shared" si="1"/>
        <v>20</v>
      </c>
      <c r="B27" s="167" t="s">
        <v>616</v>
      </c>
      <c r="C27" s="168" t="s">
        <v>617</v>
      </c>
      <c r="D27" s="134" t="s">
        <v>618</v>
      </c>
      <c r="E27" s="134">
        <v>24564</v>
      </c>
      <c r="F27" s="134">
        <v>1978</v>
      </c>
      <c r="G27" s="134">
        <v>1978</v>
      </c>
      <c r="H27" s="134">
        <v>1997</v>
      </c>
      <c r="I27" s="134">
        <f t="shared" si="0"/>
        <v>38</v>
      </c>
      <c r="J27" s="169" t="s">
        <v>210</v>
      </c>
      <c r="K27" s="170" t="s">
        <v>613</v>
      </c>
    </row>
    <row r="28" spans="1:11" ht="12.75" customHeight="1" x14ac:dyDescent="0.25">
      <c r="A28" s="153">
        <f t="shared" si="1"/>
        <v>21</v>
      </c>
      <c r="B28" s="167" t="s">
        <v>616</v>
      </c>
      <c r="C28" s="168" t="s">
        <v>441</v>
      </c>
      <c r="D28" s="134">
        <v>1341</v>
      </c>
      <c r="E28" s="134">
        <v>6436</v>
      </c>
      <c r="F28" s="134">
        <v>1968</v>
      </c>
      <c r="G28" s="134">
        <v>1969</v>
      </c>
      <c r="H28" s="134" t="s">
        <v>209</v>
      </c>
      <c r="I28" s="134">
        <f t="shared" si="0"/>
        <v>47</v>
      </c>
      <c r="J28" s="169" t="s">
        <v>210</v>
      </c>
      <c r="K28" s="170" t="s">
        <v>613</v>
      </c>
    </row>
    <row r="29" spans="1:11" ht="12.75" customHeight="1" x14ac:dyDescent="0.25">
      <c r="A29" s="153">
        <f t="shared" si="1"/>
        <v>22</v>
      </c>
      <c r="B29" s="167" t="s">
        <v>616</v>
      </c>
      <c r="C29" s="168" t="s">
        <v>619</v>
      </c>
      <c r="D29" s="134" t="s">
        <v>420</v>
      </c>
      <c r="E29" s="134">
        <v>50104</v>
      </c>
      <c r="F29" s="134">
        <v>1993</v>
      </c>
      <c r="G29" s="134">
        <v>1993</v>
      </c>
      <c r="H29" s="134" t="s">
        <v>209</v>
      </c>
      <c r="I29" s="134">
        <f t="shared" si="0"/>
        <v>23</v>
      </c>
      <c r="J29" s="169" t="s">
        <v>210</v>
      </c>
      <c r="K29" s="170" t="s">
        <v>613</v>
      </c>
    </row>
    <row r="30" spans="1:11" ht="12.75" customHeight="1" x14ac:dyDescent="0.25">
      <c r="A30" s="153">
        <f t="shared" si="1"/>
        <v>23</v>
      </c>
      <c r="B30" s="167" t="s">
        <v>620</v>
      </c>
      <c r="C30" s="168" t="s">
        <v>621</v>
      </c>
      <c r="D30" s="171" t="s">
        <v>622</v>
      </c>
      <c r="E30" s="171">
        <v>29575</v>
      </c>
      <c r="F30" s="134">
        <v>1986</v>
      </c>
      <c r="G30" s="134">
        <v>1986</v>
      </c>
      <c r="H30" s="134" t="s">
        <v>209</v>
      </c>
      <c r="I30" s="134">
        <f>2017-G30</f>
        <v>31</v>
      </c>
      <c r="J30" s="172" t="s">
        <v>211</v>
      </c>
      <c r="K30" s="170" t="s">
        <v>613</v>
      </c>
    </row>
    <row r="31" spans="1:11" ht="12.75" customHeight="1" x14ac:dyDescent="0.25">
      <c r="A31" s="153">
        <f t="shared" si="1"/>
        <v>24</v>
      </c>
      <c r="B31" s="167" t="s">
        <v>620</v>
      </c>
      <c r="C31" s="168" t="s">
        <v>212</v>
      </c>
      <c r="D31" s="134" t="s">
        <v>623</v>
      </c>
      <c r="E31" s="134">
        <v>24858</v>
      </c>
      <c r="F31" s="134">
        <v>1979</v>
      </c>
      <c r="G31" s="134">
        <v>1979</v>
      </c>
      <c r="H31" s="134" t="s">
        <v>209</v>
      </c>
      <c r="I31" s="134">
        <f>2017-G31</f>
        <v>38</v>
      </c>
      <c r="J31" s="172" t="s">
        <v>211</v>
      </c>
      <c r="K31" s="170" t="s">
        <v>613</v>
      </c>
    </row>
    <row r="32" spans="1:11" ht="12.75" customHeight="1" x14ac:dyDescent="0.25">
      <c r="A32" s="153">
        <f t="shared" si="1"/>
        <v>25</v>
      </c>
      <c r="B32" s="167" t="s">
        <v>213</v>
      </c>
      <c r="C32" s="168" t="s">
        <v>212</v>
      </c>
      <c r="D32" s="134" t="s">
        <v>426</v>
      </c>
      <c r="E32" s="134">
        <v>2940</v>
      </c>
      <c r="F32" s="116">
        <v>1964</v>
      </c>
      <c r="G32" s="116">
        <v>1964</v>
      </c>
      <c r="H32" s="134" t="s">
        <v>209</v>
      </c>
      <c r="I32" s="134">
        <f t="shared" ref="I32:I74" si="2">2017-G32</f>
        <v>53</v>
      </c>
      <c r="J32" s="172" t="s">
        <v>211</v>
      </c>
      <c r="K32" s="170" t="s">
        <v>613</v>
      </c>
    </row>
    <row r="33" spans="1:11" ht="12.75" customHeight="1" x14ac:dyDescent="0.25">
      <c r="A33" s="153">
        <f t="shared" si="1"/>
        <v>26</v>
      </c>
      <c r="B33" s="167" t="s">
        <v>213</v>
      </c>
      <c r="C33" s="168" t="s">
        <v>631</v>
      </c>
      <c r="D33" s="134" t="s">
        <v>632</v>
      </c>
      <c r="E33" s="134">
        <v>24217</v>
      </c>
      <c r="F33" s="116">
        <v>1977</v>
      </c>
      <c r="G33" s="116">
        <v>1977</v>
      </c>
      <c r="H33" s="134" t="s">
        <v>209</v>
      </c>
      <c r="I33" s="134">
        <f t="shared" si="2"/>
        <v>40</v>
      </c>
      <c r="J33" s="172" t="s">
        <v>211</v>
      </c>
      <c r="K33" s="170" t="s">
        <v>613</v>
      </c>
    </row>
    <row r="34" spans="1:11" ht="12.75" customHeight="1" x14ac:dyDescent="0.25">
      <c r="A34" s="153">
        <f t="shared" si="1"/>
        <v>27</v>
      </c>
      <c r="B34" s="167" t="s">
        <v>213</v>
      </c>
      <c r="C34" s="168" t="s">
        <v>631</v>
      </c>
      <c r="D34" s="134" t="s">
        <v>633</v>
      </c>
      <c r="E34" s="134">
        <v>7092</v>
      </c>
      <c r="F34" s="116">
        <v>1940</v>
      </c>
      <c r="G34" s="116">
        <v>1940</v>
      </c>
      <c r="H34" s="134" t="s">
        <v>209</v>
      </c>
      <c r="I34" s="134">
        <f t="shared" si="2"/>
        <v>77</v>
      </c>
      <c r="J34" s="172" t="s">
        <v>211</v>
      </c>
      <c r="K34" s="170" t="s">
        <v>613</v>
      </c>
    </row>
    <row r="35" spans="1:11" ht="12.75" customHeight="1" x14ac:dyDescent="0.25">
      <c r="A35" s="153">
        <f t="shared" si="1"/>
        <v>28</v>
      </c>
      <c r="B35" s="167" t="s">
        <v>213</v>
      </c>
      <c r="C35" s="168" t="s">
        <v>634</v>
      </c>
      <c r="D35" s="134" t="s">
        <v>635</v>
      </c>
      <c r="E35" s="134">
        <v>2284</v>
      </c>
      <c r="F35" s="116">
        <v>1963</v>
      </c>
      <c r="G35" s="116">
        <v>1963</v>
      </c>
      <c r="H35" s="134" t="s">
        <v>209</v>
      </c>
      <c r="I35" s="134">
        <f t="shared" si="2"/>
        <v>54</v>
      </c>
      <c r="J35" s="172" t="s">
        <v>211</v>
      </c>
      <c r="K35" s="170" t="s">
        <v>613</v>
      </c>
    </row>
    <row r="36" spans="1:11" ht="12.75" customHeight="1" x14ac:dyDescent="0.25">
      <c r="A36" s="153">
        <f t="shared" si="1"/>
        <v>29</v>
      </c>
      <c r="B36" s="167" t="s">
        <v>213</v>
      </c>
      <c r="C36" s="168" t="s">
        <v>634</v>
      </c>
      <c r="D36" s="134" t="s">
        <v>636</v>
      </c>
      <c r="E36" s="134">
        <v>1472</v>
      </c>
      <c r="F36" s="116">
        <v>1961</v>
      </c>
      <c r="G36" s="116">
        <v>1961</v>
      </c>
      <c r="H36" s="134" t="s">
        <v>209</v>
      </c>
      <c r="I36" s="134">
        <f t="shared" si="2"/>
        <v>56</v>
      </c>
      <c r="J36" s="172" t="s">
        <v>211</v>
      </c>
      <c r="K36" s="170" t="s">
        <v>613</v>
      </c>
    </row>
    <row r="37" spans="1:11" ht="12.75" customHeight="1" x14ac:dyDescent="0.25">
      <c r="A37" s="153">
        <f t="shared" si="1"/>
        <v>30</v>
      </c>
      <c r="B37" s="167" t="s">
        <v>213</v>
      </c>
      <c r="C37" s="168" t="s">
        <v>634</v>
      </c>
      <c r="D37" s="134" t="s">
        <v>637</v>
      </c>
      <c r="E37" s="134">
        <v>29832</v>
      </c>
      <c r="F37" s="116">
        <v>1987</v>
      </c>
      <c r="G37" s="116">
        <v>1987</v>
      </c>
      <c r="H37" s="134" t="s">
        <v>209</v>
      </c>
      <c r="I37" s="134">
        <f t="shared" si="2"/>
        <v>30</v>
      </c>
      <c r="J37" s="172" t="s">
        <v>210</v>
      </c>
      <c r="K37" s="170" t="s">
        <v>613</v>
      </c>
    </row>
    <row r="38" spans="1:11" ht="12.75" customHeight="1" x14ac:dyDescent="0.25">
      <c r="A38" s="153">
        <f t="shared" si="1"/>
        <v>31</v>
      </c>
      <c r="B38" s="167" t="s">
        <v>213</v>
      </c>
      <c r="C38" s="168" t="s">
        <v>634</v>
      </c>
      <c r="D38" s="134" t="s">
        <v>638</v>
      </c>
      <c r="E38" s="134">
        <v>25952</v>
      </c>
      <c r="F38" s="116">
        <v>1980</v>
      </c>
      <c r="G38" s="116">
        <v>1980</v>
      </c>
      <c r="H38" s="134" t="s">
        <v>209</v>
      </c>
      <c r="I38" s="134">
        <f t="shared" si="2"/>
        <v>37</v>
      </c>
      <c r="J38" s="172" t="s">
        <v>211</v>
      </c>
      <c r="K38" s="170" t="s">
        <v>613</v>
      </c>
    </row>
    <row r="39" spans="1:11" ht="12.75" customHeight="1" x14ac:dyDescent="0.25">
      <c r="A39" s="153">
        <f t="shared" si="1"/>
        <v>32</v>
      </c>
      <c r="B39" s="167" t="s">
        <v>213</v>
      </c>
      <c r="C39" s="168" t="s">
        <v>639</v>
      </c>
      <c r="D39" s="134" t="s">
        <v>640</v>
      </c>
      <c r="E39" s="134">
        <v>7284</v>
      </c>
      <c r="F39" s="116">
        <v>1942</v>
      </c>
      <c r="G39" s="116">
        <v>1942</v>
      </c>
      <c r="H39" s="134" t="s">
        <v>209</v>
      </c>
      <c r="I39" s="134">
        <f t="shared" si="2"/>
        <v>75</v>
      </c>
      <c r="J39" s="172" t="s">
        <v>211</v>
      </c>
      <c r="K39" s="170" t="s">
        <v>613</v>
      </c>
    </row>
    <row r="40" spans="1:11" ht="12.75" customHeight="1" x14ac:dyDescent="0.25">
      <c r="A40" s="153">
        <f t="shared" si="1"/>
        <v>33</v>
      </c>
      <c r="B40" s="167" t="s">
        <v>213</v>
      </c>
      <c r="C40" s="168" t="s">
        <v>641</v>
      </c>
      <c r="D40" s="134" t="s">
        <v>642</v>
      </c>
      <c r="E40" s="134">
        <v>5576</v>
      </c>
      <c r="F40" s="116">
        <v>1963</v>
      </c>
      <c r="G40" s="116">
        <v>1963</v>
      </c>
      <c r="H40" s="134" t="s">
        <v>209</v>
      </c>
      <c r="I40" s="134">
        <f t="shared" si="2"/>
        <v>54</v>
      </c>
      <c r="J40" s="172" t="s">
        <v>211</v>
      </c>
      <c r="K40" s="170" t="s">
        <v>613</v>
      </c>
    </row>
    <row r="41" spans="1:11" ht="12.75" customHeight="1" x14ac:dyDescent="0.25">
      <c r="A41" s="153">
        <f t="shared" si="1"/>
        <v>34</v>
      </c>
      <c r="B41" s="167" t="s">
        <v>213</v>
      </c>
      <c r="C41" s="168" t="s">
        <v>643</v>
      </c>
      <c r="D41" s="134" t="s">
        <v>644</v>
      </c>
      <c r="E41" s="134">
        <v>8604</v>
      </c>
      <c r="F41" s="116">
        <v>1944</v>
      </c>
      <c r="G41" s="116">
        <v>1944</v>
      </c>
      <c r="H41" s="134" t="s">
        <v>209</v>
      </c>
      <c r="I41" s="134">
        <f t="shared" si="2"/>
        <v>73</v>
      </c>
      <c r="J41" s="172" t="s">
        <v>210</v>
      </c>
      <c r="K41" s="170" t="s">
        <v>613</v>
      </c>
    </row>
    <row r="42" spans="1:11" ht="12.75" customHeight="1" x14ac:dyDescent="0.25">
      <c r="A42" s="153">
        <f t="shared" si="1"/>
        <v>35</v>
      </c>
      <c r="B42" s="167" t="s">
        <v>213</v>
      </c>
      <c r="C42" s="168" t="s">
        <v>212</v>
      </c>
      <c r="D42" s="134" t="s">
        <v>628</v>
      </c>
      <c r="E42" s="134">
        <v>26543</v>
      </c>
      <c r="F42" s="116">
        <v>1982</v>
      </c>
      <c r="G42" s="116">
        <v>1982</v>
      </c>
      <c r="H42" s="134" t="s">
        <v>209</v>
      </c>
      <c r="I42" s="134">
        <f t="shared" si="2"/>
        <v>35</v>
      </c>
      <c r="J42" s="172" t="s">
        <v>211</v>
      </c>
      <c r="K42" s="170" t="s">
        <v>613</v>
      </c>
    </row>
    <row r="43" spans="1:11" ht="12.75" customHeight="1" x14ac:dyDescent="0.25">
      <c r="A43" s="153">
        <f t="shared" si="1"/>
        <v>36</v>
      </c>
      <c r="B43" s="167" t="s">
        <v>213</v>
      </c>
      <c r="C43" s="168" t="s">
        <v>346</v>
      </c>
      <c r="D43" s="134" t="s">
        <v>630</v>
      </c>
      <c r="E43" s="134">
        <v>24512</v>
      </c>
      <c r="F43" s="116">
        <v>1978</v>
      </c>
      <c r="G43" s="116">
        <v>1978</v>
      </c>
      <c r="H43" s="134" t="s">
        <v>209</v>
      </c>
      <c r="I43" s="134">
        <f t="shared" si="2"/>
        <v>39</v>
      </c>
      <c r="J43" s="172" t="s">
        <v>211</v>
      </c>
      <c r="K43" s="170" t="s">
        <v>613</v>
      </c>
    </row>
    <row r="44" spans="1:11" ht="12.75" customHeight="1" x14ac:dyDescent="0.25">
      <c r="A44" s="153">
        <f t="shared" si="1"/>
        <v>37</v>
      </c>
      <c r="B44" s="167" t="s">
        <v>213</v>
      </c>
      <c r="C44" s="168" t="s">
        <v>346</v>
      </c>
      <c r="D44" s="134" t="s">
        <v>645</v>
      </c>
      <c r="E44" s="134">
        <v>8446</v>
      </c>
      <c r="F44" s="116">
        <v>1943</v>
      </c>
      <c r="G44" s="116">
        <v>1943</v>
      </c>
      <c r="H44" s="134" t="s">
        <v>209</v>
      </c>
      <c r="I44" s="134">
        <f t="shared" si="2"/>
        <v>74</v>
      </c>
      <c r="J44" s="172" t="s">
        <v>211</v>
      </c>
      <c r="K44" s="170" t="s">
        <v>613</v>
      </c>
    </row>
    <row r="45" spans="1:11" ht="12.75" customHeight="1" x14ac:dyDescent="0.25">
      <c r="A45" s="153">
        <f t="shared" si="1"/>
        <v>38</v>
      </c>
      <c r="B45" s="167" t="s">
        <v>213</v>
      </c>
      <c r="C45" s="168" t="s">
        <v>646</v>
      </c>
      <c r="D45" s="134" t="s">
        <v>647</v>
      </c>
      <c r="E45" s="134">
        <v>26840</v>
      </c>
      <c r="F45" s="116">
        <v>1982</v>
      </c>
      <c r="G45" s="116">
        <v>1982</v>
      </c>
      <c r="H45" s="134" t="s">
        <v>209</v>
      </c>
      <c r="I45" s="134">
        <f t="shared" si="2"/>
        <v>35</v>
      </c>
      <c r="J45" s="172" t="s">
        <v>210</v>
      </c>
      <c r="K45" s="170" t="s">
        <v>613</v>
      </c>
    </row>
    <row r="46" spans="1:11" ht="12.75" customHeight="1" x14ac:dyDescent="0.25">
      <c r="A46" s="153">
        <f t="shared" si="1"/>
        <v>39</v>
      </c>
      <c r="B46" s="167" t="s">
        <v>648</v>
      </c>
      <c r="C46" s="168" t="s">
        <v>626</v>
      </c>
      <c r="D46" s="134" t="s">
        <v>649</v>
      </c>
      <c r="E46" s="134">
        <v>50350</v>
      </c>
      <c r="F46" s="116">
        <v>1988</v>
      </c>
      <c r="G46" s="116">
        <v>1988</v>
      </c>
      <c r="H46" s="134" t="s">
        <v>209</v>
      </c>
      <c r="I46" s="134">
        <f t="shared" si="2"/>
        <v>29</v>
      </c>
      <c r="J46" s="172" t="s">
        <v>211</v>
      </c>
      <c r="K46" s="170" t="s">
        <v>613</v>
      </c>
    </row>
    <row r="47" spans="1:11" ht="12.75" customHeight="1" x14ac:dyDescent="0.25">
      <c r="A47" s="153">
        <f t="shared" si="1"/>
        <v>40</v>
      </c>
      <c r="B47" s="167" t="s">
        <v>611</v>
      </c>
      <c r="C47" s="168" t="s">
        <v>650</v>
      </c>
      <c r="D47" s="134" t="s">
        <v>651</v>
      </c>
      <c r="E47" s="134">
        <v>7155</v>
      </c>
      <c r="F47" s="134">
        <v>1973</v>
      </c>
      <c r="G47" s="134">
        <v>1973</v>
      </c>
      <c r="H47" s="134" t="s">
        <v>209</v>
      </c>
      <c r="I47" s="134">
        <f t="shared" si="2"/>
        <v>44</v>
      </c>
      <c r="J47" s="172" t="s">
        <v>211</v>
      </c>
      <c r="K47" s="170" t="s">
        <v>613</v>
      </c>
    </row>
    <row r="48" spans="1:11" ht="12.75" customHeight="1" x14ac:dyDescent="0.25">
      <c r="A48" s="153">
        <f t="shared" si="1"/>
        <v>41</v>
      </c>
      <c r="B48" s="167" t="s">
        <v>611</v>
      </c>
      <c r="C48" s="168" t="s">
        <v>652</v>
      </c>
      <c r="D48" s="134" t="s">
        <v>653</v>
      </c>
      <c r="E48" s="134">
        <v>8273</v>
      </c>
      <c r="F48" s="134">
        <v>1969</v>
      </c>
      <c r="G48" s="134">
        <v>1969</v>
      </c>
      <c r="H48" s="134" t="s">
        <v>209</v>
      </c>
      <c r="I48" s="134">
        <f t="shared" si="2"/>
        <v>48</v>
      </c>
      <c r="J48" s="172" t="s">
        <v>210</v>
      </c>
      <c r="K48" s="170" t="s">
        <v>613</v>
      </c>
    </row>
    <row r="49" spans="1:11" ht="12.75" customHeight="1" x14ac:dyDescent="0.25">
      <c r="A49" s="153">
        <f t="shared" si="1"/>
        <v>42</v>
      </c>
      <c r="B49" s="167" t="s">
        <v>611</v>
      </c>
      <c r="C49" s="168" t="s">
        <v>212</v>
      </c>
      <c r="D49" s="134" t="s">
        <v>654</v>
      </c>
      <c r="E49" s="134">
        <v>49508</v>
      </c>
      <c r="F49" s="134">
        <v>1990</v>
      </c>
      <c r="G49" s="134">
        <v>1990</v>
      </c>
      <c r="H49" s="134" t="s">
        <v>209</v>
      </c>
      <c r="I49" s="134">
        <f t="shared" si="2"/>
        <v>27</v>
      </c>
      <c r="J49" s="172" t="s">
        <v>210</v>
      </c>
      <c r="K49" s="170" t="s">
        <v>613</v>
      </c>
    </row>
    <row r="50" spans="1:11" ht="12.75" customHeight="1" x14ac:dyDescent="0.25">
      <c r="A50" s="153">
        <f t="shared" si="1"/>
        <v>43</v>
      </c>
      <c r="B50" s="167" t="s">
        <v>611</v>
      </c>
      <c r="C50" s="168" t="s">
        <v>655</v>
      </c>
      <c r="D50" s="134" t="s">
        <v>656</v>
      </c>
      <c r="E50" s="134">
        <v>6258</v>
      </c>
      <c r="F50" s="134">
        <v>1972</v>
      </c>
      <c r="G50" s="134">
        <v>1972</v>
      </c>
      <c r="H50" s="134" t="s">
        <v>209</v>
      </c>
      <c r="I50" s="134">
        <f t="shared" si="2"/>
        <v>45</v>
      </c>
      <c r="J50" s="172" t="s">
        <v>211</v>
      </c>
      <c r="K50" s="170" t="s">
        <v>613</v>
      </c>
    </row>
    <row r="51" spans="1:11" ht="12.75" customHeight="1" x14ac:dyDescent="0.25">
      <c r="A51" s="153">
        <f t="shared" si="1"/>
        <v>44</v>
      </c>
      <c r="B51" s="167" t="s">
        <v>611</v>
      </c>
      <c r="C51" s="168" t="s">
        <v>212</v>
      </c>
      <c r="D51" s="134" t="s">
        <v>657</v>
      </c>
      <c r="E51" s="134">
        <v>49507</v>
      </c>
      <c r="F51" s="134">
        <v>1990</v>
      </c>
      <c r="G51" s="134">
        <v>1990</v>
      </c>
      <c r="H51" s="134" t="s">
        <v>209</v>
      </c>
      <c r="I51" s="134">
        <f t="shared" si="2"/>
        <v>27</v>
      </c>
      <c r="J51" s="172" t="s">
        <v>211</v>
      </c>
      <c r="K51" s="170" t="s">
        <v>613</v>
      </c>
    </row>
    <row r="52" spans="1:11" ht="12.75" customHeight="1" x14ac:dyDescent="0.25">
      <c r="A52" s="153">
        <f t="shared" si="1"/>
        <v>45</v>
      </c>
      <c r="B52" s="167" t="s">
        <v>611</v>
      </c>
      <c r="C52" s="117" t="s">
        <v>658</v>
      </c>
      <c r="D52" s="116" t="s">
        <v>659</v>
      </c>
      <c r="E52" s="118">
        <v>26899</v>
      </c>
      <c r="F52" s="134">
        <v>1983</v>
      </c>
      <c r="G52" s="134">
        <v>1983</v>
      </c>
      <c r="H52" s="134" t="s">
        <v>209</v>
      </c>
      <c r="I52" s="134">
        <f t="shared" si="2"/>
        <v>34</v>
      </c>
      <c r="J52" s="172" t="s">
        <v>211</v>
      </c>
      <c r="K52" s="170" t="s">
        <v>613</v>
      </c>
    </row>
    <row r="53" spans="1:11" ht="12.75" customHeight="1" x14ac:dyDescent="0.25">
      <c r="A53" s="153">
        <f t="shared" si="1"/>
        <v>46</v>
      </c>
      <c r="B53" s="167" t="s">
        <v>611</v>
      </c>
      <c r="C53" s="117" t="s">
        <v>346</v>
      </c>
      <c r="D53" s="116" t="s">
        <v>630</v>
      </c>
      <c r="E53" s="118">
        <v>6826</v>
      </c>
      <c r="F53" s="134">
        <v>1969</v>
      </c>
      <c r="G53" s="134">
        <v>1969</v>
      </c>
      <c r="H53" s="134" t="s">
        <v>209</v>
      </c>
      <c r="I53" s="134">
        <f t="shared" si="2"/>
        <v>48</v>
      </c>
      <c r="J53" s="172" t="s">
        <v>211</v>
      </c>
      <c r="K53" s="170" t="s">
        <v>613</v>
      </c>
    </row>
    <row r="54" spans="1:11" ht="12.75" customHeight="1" x14ac:dyDescent="0.25">
      <c r="A54" s="153">
        <f t="shared" si="1"/>
        <v>47</v>
      </c>
      <c r="B54" s="167" t="s">
        <v>611</v>
      </c>
      <c r="C54" s="117" t="s">
        <v>660</v>
      </c>
      <c r="D54" s="116">
        <v>8252</v>
      </c>
      <c r="E54" s="118">
        <v>7689</v>
      </c>
      <c r="F54" s="134">
        <v>1973</v>
      </c>
      <c r="G54" s="134">
        <v>1973</v>
      </c>
      <c r="H54" s="134" t="s">
        <v>209</v>
      </c>
      <c r="I54" s="134">
        <f t="shared" si="2"/>
        <v>44</v>
      </c>
      <c r="J54" s="172" t="s">
        <v>211</v>
      </c>
      <c r="K54" s="170" t="s">
        <v>613</v>
      </c>
    </row>
    <row r="55" spans="1:11" ht="12.75" customHeight="1" x14ac:dyDescent="0.25">
      <c r="A55" s="153">
        <f t="shared" si="1"/>
        <v>48</v>
      </c>
      <c r="B55" s="167" t="s">
        <v>661</v>
      </c>
      <c r="C55" s="119" t="s">
        <v>662</v>
      </c>
      <c r="D55" s="120" t="s">
        <v>663</v>
      </c>
      <c r="E55" s="121">
        <v>4430</v>
      </c>
      <c r="F55" s="134">
        <v>1966</v>
      </c>
      <c r="G55" s="134">
        <v>1966</v>
      </c>
      <c r="H55" s="134" t="s">
        <v>209</v>
      </c>
      <c r="I55" s="134">
        <f t="shared" si="2"/>
        <v>51</v>
      </c>
      <c r="J55" s="172" t="s">
        <v>210</v>
      </c>
      <c r="K55" s="170" t="s">
        <v>613</v>
      </c>
    </row>
    <row r="56" spans="1:11" ht="12.75" customHeight="1" x14ac:dyDescent="0.25">
      <c r="A56" s="153">
        <f t="shared" si="1"/>
        <v>49</v>
      </c>
      <c r="B56" s="167" t="s">
        <v>661</v>
      </c>
      <c r="C56" s="117" t="s">
        <v>664</v>
      </c>
      <c r="D56" s="116" t="s">
        <v>665</v>
      </c>
      <c r="E56" s="118">
        <v>49498</v>
      </c>
      <c r="F56" s="116">
        <v>1990</v>
      </c>
      <c r="G56" s="116">
        <v>1990</v>
      </c>
      <c r="H56" s="134" t="s">
        <v>209</v>
      </c>
      <c r="I56" s="134">
        <f t="shared" si="2"/>
        <v>27</v>
      </c>
      <c r="J56" s="172" t="s">
        <v>210</v>
      </c>
      <c r="K56" s="170" t="s">
        <v>613</v>
      </c>
    </row>
    <row r="57" spans="1:11" ht="12.75" customHeight="1" x14ac:dyDescent="0.25">
      <c r="A57" s="153">
        <f t="shared" si="1"/>
        <v>50</v>
      </c>
      <c r="B57" s="167" t="s">
        <v>661</v>
      </c>
      <c r="C57" s="117" t="s">
        <v>666</v>
      </c>
      <c r="D57" s="116" t="s">
        <v>629</v>
      </c>
      <c r="E57" s="118">
        <v>48480</v>
      </c>
      <c r="F57" s="116">
        <v>1988</v>
      </c>
      <c r="G57" s="116">
        <v>1988</v>
      </c>
      <c r="H57" s="134" t="s">
        <v>209</v>
      </c>
      <c r="I57" s="134">
        <f t="shared" si="2"/>
        <v>29</v>
      </c>
      <c r="J57" s="172" t="s">
        <v>211</v>
      </c>
      <c r="K57" s="170" t="s">
        <v>613</v>
      </c>
    </row>
    <row r="58" spans="1:11" ht="12.75" customHeight="1" x14ac:dyDescent="0.25">
      <c r="A58" s="153">
        <f t="shared" si="1"/>
        <v>51</v>
      </c>
      <c r="B58" s="167" t="s">
        <v>661</v>
      </c>
      <c r="C58" s="117" t="s">
        <v>346</v>
      </c>
      <c r="D58" s="116">
        <v>2170</v>
      </c>
      <c r="E58" s="118">
        <v>6222</v>
      </c>
      <c r="F58" s="116">
        <v>1973</v>
      </c>
      <c r="G58" s="116">
        <v>1973</v>
      </c>
      <c r="H58" s="134" t="s">
        <v>209</v>
      </c>
      <c r="I58" s="134">
        <f t="shared" si="2"/>
        <v>44</v>
      </c>
      <c r="J58" s="172" t="s">
        <v>211</v>
      </c>
      <c r="K58" s="170" t="s">
        <v>613</v>
      </c>
    </row>
    <row r="59" spans="1:11" ht="12.75" customHeight="1" x14ac:dyDescent="0.25">
      <c r="A59" s="153">
        <f t="shared" si="1"/>
        <v>52</v>
      </c>
      <c r="B59" s="167" t="s">
        <v>661</v>
      </c>
      <c r="C59" s="117" t="s">
        <v>667</v>
      </c>
      <c r="D59" s="122" t="s">
        <v>668</v>
      </c>
      <c r="E59" s="118">
        <v>26903</v>
      </c>
      <c r="F59" s="116">
        <v>1983</v>
      </c>
      <c r="G59" s="116">
        <v>1983</v>
      </c>
      <c r="H59" s="134" t="s">
        <v>209</v>
      </c>
      <c r="I59" s="134">
        <f t="shared" si="2"/>
        <v>34</v>
      </c>
      <c r="J59" s="172" t="s">
        <v>211</v>
      </c>
      <c r="K59" s="170" t="s">
        <v>613</v>
      </c>
    </row>
    <row r="60" spans="1:11" ht="12.75" customHeight="1" x14ac:dyDescent="0.25">
      <c r="A60" s="153">
        <f t="shared" si="1"/>
        <v>53</v>
      </c>
      <c r="B60" s="167" t="s">
        <v>661</v>
      </c>
      <c r="C60" s="117" t="s">
        <v>669</v>
      </c>
      <c r="D60" s="116" t="s">
        <v>627</v>
      </c>
      <c r="E60" s="118">
        <v>3944</v>
      </c>
      <c r="F60" s="116">
        <v>1973</v>
      </c>
      <c r="G60" s="116">
        <v>1973</v>
      </c>
      <c r="H60" s="134" t="s">
        <v>209</v>
      </c>
      <c r="I60" s="134">
        <f t="shared" si="2"/>
        <v>44</v>
      </c>
      <c r="J60" s="172" t="s">
        <v>210</v>
      </c>
      <c r="K60" s="170" t="s">
        <v>613</v>
      </c>
    </row>
    <row r="61" spans="1:11" ht="12.75" customHeight="1" x14ac:dyDescent="0.25">
      <c r="A61" s="153">
        <f t="shared" si="1"/>
        <v>54</v>
      </c>
      <c r="B61" s="167" t="s">
        <v>661</v>
      </c>
      <c r="C61" s="117" t="s">
        <v>670</v>
      </c>
      <c r="D61" s="116" t="s">
        <v>671</v>
      </c>
      <c r="E61" s="118">
        <v>26403</v>
      </c>
      <c r="F61" s="116">
        <v>1981</v>
      </c>
      <c r="G61" s="116">
        <v>1981</v>
      </c>
      <c r="H61" s="134" t="s">
        <v>209</v>
      </c>
      <c r="I61" s="134">
        <f t="shared" si="2"/>
        <v>36</v>
      </c>
      <c r="J61" s="172" t="s">
        <v>211</v>
      </c>
      <c r="K61" s="170" t="s">
        <v>613</v>
      </c>
    </row>
    <row r="62" spans="1:11" ht="12.75" customHeight="1" x14ac:dyDescent="0.25">
      <c r="A62" s="153">
        <f t="shared" si="1"/>
        <v>55</v>
      </c>
      <c r="B62" s="167" t="s">
        <v>661</v>
      </c>
      <c r="C62" s="123" t="s">
        <v>669</v>
      </c>
      <c r="D62" s="124" t="s">
        <v>627</v>
      </c>
      <c r="E62" s="121">
        <v>17123</v>
      </c>
      <c r="F62" s="116">
        <v>1973</v>
      </c>
      <c r="G62" s="116">
        <v>1973</v>
      </c>
      <c r="H62" s="134" t="s">
        <v>209</v>
      </c>
      <c r="I62" s="134">
        <f t="shared" si="2"/>
        <v>44</v>
      </c>
      <c r="J62" s="172" t="s">
        <v>210</v>
      </c>
      <c r="K62" s="170" t="s">
        <v>613</v>
      </c>
    </row>
    <row r="63" spans="1:11" ht="12.75" customHeight="1" x14ac:dyDescent="0.25">
      <c r="A63" s="153">
        <f t="shared" si="1"/>
        <v>56</v>
      </c>
      <c r="B63" s="167" t="s">
        <v>661</v>
      </c>
      <c r="C63" s="117" t="s">
        <v>626</v>
      </c>
      <c r="D63" s="116" t="s">
        <v>672</v>
      </c>
      <c r="E63" s="118">
        <v>3825</v>
      </c>
      <c r="F63" s="116">
        <v>1965</v>
      </c>
      <c r="G63" s="116">
        <v>1965</v>
      </c>
      <c r="H63" s="134" t="s">
        <v>209</v>
      </c>
      <c r="I63" s="134">
        <f t="shared" si="2"/>
        <v>52</v>
      </c>
      <c r="J63" s="172" t="s">
        <v>211</v>
      </c>
      <c r="K63" s="170" t="s">
        <v>613</v>
      </c>
    </row>
    <row r="64" spans="1:11" ht="12.75" customHeight="1" x14ac:dyDescent="0.25">
      <c r="A64" s="153">
        <f t="shared" si="1"/>
        <v>57</v>
      </c>
      <c r="B64" s="167" t="s">
        <v>661</v>
      </c>
      <c r="C64" s="119" t="s">
        <v>626</v>
      </c>
      <c r="D64" s="125" t="s">
        <v>673</v>
      </c>
      <c r="E64" s="121">
        <v>26740</v>
      </c>
      <c r="F64" s="116">
        <v>1981</v>
      </c>
      <c r="G64" s="116">
        <v>1981</v>
      </c>
      <c r="H64" s="134" t="s">
        <v>209</v>
      </c>
      <c r="I64" s="134">
        <f t="shared" si="2"/>
        <v>36</v>
      </c>
      <c r="J64" s="172" t="s">
        <v>211</v>
      </c>
      <c r="K64" s="170" t="s">
        <v>613</v>
      </c>
    </row>
    <row r="65" spans="1:11" ht="12.75" customHeight="1" x14ac:dyDescent="0.25">
      <c r="A65" s="153">
        <f t="shared" si="1"/>
        <v>58</v>
      </c>
      <c r="B65" s="167" t="s">
        <v>661</v>
      </c>
      <c r="C65" s="123" t="s">
        <v>669</v>
      </c>
      <c r="D65" s="124" t="s">
        <v>426</v>
      </c>
      <c r="E65" s="121">
        <v>4227</v>
      </c>
      <c r="F65" s="116">
        <v>1966</v>
      </c>
      <c r="G65" s="116">
        <v>1966</v>
      </c>
      <c r="H65" s="134" t="s">
        <v>209</v>
      </c>
      <c r="I65" s="134">
        <f t="shared" si="2"/>
        <v>51</v>
      </c>
      <c r="J65" s="172" t="s">
        <v>211</v>
      </c>
      <c r="K65" s="170" t="s">
        <v>613</v>
      </c>
    </row>
    <row r="66" spans="1:11" ht="12.75" customHeight="1" x14ac:dyDescent="0.25">
      <c r="A66" s="153">
        <f t="shared" si="1"/>
        <v>59</v>
      </c>
      <c r="B66" s="167" t="s">
        <v>661</v>
      </c>
      <c r="C66" s="119" t="s">
        <v>674</v>
      </c>
      <c r="D66" s="120" t="s">
        <v>675</v>
      </c>
      <c r="E66" s="121">
        <v>3227</v>
      </c>
      <c r="F66" s="116">
        <v>1973</v>
      </c>
      <c r="G66" s="116">
        <v>1973</v>
      </c>
      <c r="H66" s="134" t="s">
        <v>209</v>
      </c>
      <c r="I66" s="134">
        <f t="shared" si="2"/>
        <v>44</v>
      </c>
      <c r="J66" s="172" t="s">
        <v>211</v>
      </c>
      <c r="K66" s="170" t="s">
        <v>613</v>
      </c>
    </row>
    <row r="67" spans="1:11" ht="12.75" customHeight="1" x14ac:dyDescent="0.25">
      <c r="A67" s="153">
        <f t="shared" si="1"/>
        <v>60</v>
      </c>
      <c r="B67" s="167" t="s">
        <v>661</v>
      </c>
      <c r="C67" s="119" t="s">
        <v>674</v>
      </c>
      <c r="D67" s="125" t="s">
        <v>676</v>
      </c>
      <c r="E67" s="121">
        <v>3226</v>
      </c>
      <c r="F67" s="116">
        <v>1973</v>
      </c>
      <c r="G67" s="116">
        <v>1973</v>
      </c>
      <c r="H67" s="134" t="s">
        <v>209</v>
      </c>
      <c r="I67" s="134">
        <f t="shared" si="2"/>
        <v>44</v>
      </c>
      <c r="J67" s="172" t="s">
        <v>211</v>
      </c>
      <c r="K67" s="170" t="s">
        <v>613</v>
      </c>
    </row>
    <row r="68" spans="1:11" ht="12.75" customHeight="1" x14ac:dyDescent="0.25">
      <c r="A68" s="153">
        <f t="shared" si="1"/>
        <v>61</v>
      </c>
      <c r="B68" s="167" t="s">
        <v>661</v>
      </c>
      <c r="C68" s="126" t="s">
        <v>669</v>
      </c>
      <c r="D68" s="127" t="s">
        <v>677</v>
      </c>
      <c r="E68" s="128">
        <v>18654</v>
      </c>
      <c r="F68" s="116">
        <v>1956</v>
      </c>
      <c r="G68" s="116">
        <v>1956</v>
      </c>
      <c r="H68" s="134" t="s">
        <v>209</v>
      </c>
      <c r="I68" s="134">
        <f t="shared" si="2"/>
        <v>61</v>
      </c>
      <c r="J68" s="172" t="s">
        <v>210</v>
      </c>
      <c r="K68" s="170" t="s">
        <v>613</v>
      </c>
    </row>
    <row r="69" spans="1:11" ht="12.75" customHeight="1" x14ac:dyDescent="0.25">
      <c r="A69" s="153">
        <f t="shared" si="1"/>
        <v>62</v>
      </c>
      <c r="B69" s="167" t="s">
        <v>661</v>
      </c>
      <c r="C69" s="117" t="s">
        <v>678</v>
      </c>
      <c r="D69" s="116" t="s">
        <v>679</v>
      </c>
      <c r="E69" s="118">
        <v>5443</v>
      </c>
      <c r="F69" s="116">
        <v>1967</v>
      </c>
      <c r="G69" s="116">
        <v>1967</v>
      </c>
      <c r="H69" s="134" t="s">
        <v>209</v>
      </c>
      <c r="I69" s="134">
        <f t="shared" si="2"/>
        <v>50</v>
      </c>
      <c r="J69" s="172" t="s">
        <v>211</v>
      </c>
      <c r="K69" s="170" t="s">
        <v>613</v>
      </c>
    </row>
    <row r="70" spans="1:11" ht="12.75" customHeight="1" x14ac:dyDescent="0.25">
      <c r="A70" s="153">
        <f t="shared" si="1"/>
        <v>63</v>
      </c>
      <c r="B70" s="167" t="s">
        <v>661</v>
      </c>
      <c r="C70" s="129" t="s">
        <v>680</v>
      </c>
      <c r="D70" s="130">
        <v>532</v>
      </c>
      <c r="E70" s="131">
        <v>2162</v>
      </c>
      <c r="F70" s="116">
        <v>1938</v>
      </c>
      <c r="G70" s="116">
        <v>1938</v>
      </c>
      <c r="H70" s="134" t="s">
        <v>209</v>
      </c>
      <c r="I70" s="134">
        <f t="shared" si="2"/>
        <v>79</v>
      </c>
      <c r="J70" s="172" t="s">
        <v>211</v>
      </c>
      <c r="K70" s="170" t="s">
        <v>613</v>
      </c>
    </row>
    <row r="71" spans="1:11" ht="12.75" customHeight="1" x14ac:dyDescent="0.25">
      <c r="A71" s="153">
        <f t="shared" si="1"/>
        <v>64</v>
      </c>
      <c r="B71" s="167" t="s">
        <v>661</v>
      </c>
      <c r="C71" s="129" t="s">
        <v>681</v>
      </c>
      <c r="D71" s="130" t="s">
        <v>682</v>
      </c>
      <c r="E71" s="131">
        <v>3239</v>
      </c>
      <c r="F71" s="116">
        <v>1970</v>
      </c>
      <c r="G71" s="116">
        <v>1970</v>
      </c>
      <c r="H71" s="134" t="s">
        <v>209</v>
      </c>
      <c r="I71" s="134">
        <f t="shared" si="2"/>
        <v>47</v>
      </c>
      <c r="J71" s="172" t="s">
        <v>211</v>
      </c>
      <c r="K71" s="170" t="s">
        <v>613</v>
      </c>
    </row>
    <row r="72" spans="1:11" ht="12.75" customHeight="1" x14ac:dyDescent="0.25">
      <c r="A72" s="153">
        <f t="shared" si="1"/>
        <v>65</v>
      </c>
      <c r="B72" s="167" t="s">
        <v>661</v>
      </c>
      <c r="C72" s="129" t="s">
        <v>683</v>
      </c>
      <c r="D72" s="130" t="s">
        <v>684</v>
      </c>
      <c r="E72" s="131">
        <v>48616</v>
      </c>
      <c r="F72" s="116">
        <v>1988</v>
      </c>
      <c r="G72" s="116">
        <v>1988</v>
      </c>
      <c r="H72" s="134" t="s">
        <v>209</v>
      </c>
      <c r="I72" s="134">
        <f t="shared" si="2"/>
        <v>29</v>
      </c>
      <c r="J72" s="172" t="s">
        <v>211</v>
      </c>
      <c r="K72" s="170" t="s">
        <v>613</v>
      </c>
    </row>
    <row r="73" spans="1:11" ht="12.75" customHeight="1" x14ac:dyDescent="0.25">
      <c r="A73" s="153">
        <f t="shared" si="1"/>
        <v>66</v>
      </c>
      <c r="B73" s="167" t="s">
        <v>661</v>
      </c>
      <c r="C73" s="173" t="s">
        <v>685</v>
      </c>
      <c r="D73" s="116" t="s">
        <v>686</v>
      </c>
      <c r="E73" s="131">
        <v>17229</v>
      </c>
      <c r="F73" s="116">
        <v>1950</v>
      </c>
      <c r="G73" s="116">
        <v>1950</v>
      </c>
      <c r="H73" s="134" t="s">
        <v>209</v>
      </c>
      <c r="I73" s="134">
        <f t="shared" si="2"/>
        <v>67</v>
      </c>
      <c r="J73" s="172" t="s">
        <v>211</v>
      </c>
      <c r="K73" s="170" t="s">
        <v>613</v>
      </c>
    </row>
    <row r="74" spans="1:11" ht="12.75" customHeight="1" x14ac:dyDescent="0.25">
      <c r="A74" s="153">
        <f t="shared" ref="A74:A118" si="3">A73+1</f>
        <v>67</v>
      </c>
      <c r="B74" s="167" t="s">
        <v>661</v>
      </c>
      <c r="C74" s="123" t="s">
        <v>669</v>
      </c>
      <c r="D74" s="124" t="s">
        <v>426</v>
      </c>
      <c r="E74" s="121">
        <v>1618</v>
      </c>
      <c r="F74" s="116">
        <v>1961</v>
      </c>
      <c r="G74" s="116">
        <v>1961</v>
      </c>
      <c r="H74" s="134" t="s">
        <v>209</v>
      </c>
      <c r="I74" s="134">
        <f t="shared" si="2"/>
        <v>56</v>
      </c>
      <c r="J74" s="172" t="s">
        <v>211</v>
      </c>
      <c r="K74" s="170" t="s">
        <v>613</v>
      </c>
    </row>
    <row r="75" spans="1:11" ht="12.75" customHeight="1" x14ac:dyDescent="0.25">
      <c r="A75" s="153">
        <f t="shared" si="3"/>
        <v>68</v>
      </c>
      <c r="B75" s="167" t="s">
        <v>689</v>
      </c>
      <c r="C75" s="173" t="s">
        <v>669</v>
      </c>
      <c r="D75" s="116">
        <v>163</v>
      </c>
      <c r="E75" s="118">
        <v>18863</v>
      </c>
      <c r="F75" s="134">
        <v>1959</v>
      </c>
      <c r="G75" s="134">
        <v>1959</v>
      </c>
      <c r="H75" s="134" t="s">
        <v>209</v>
      </c>
      <c r="I75" s="134">
        <f t="shared" ref="I75:I104" si="4">2017-G75</f>
        <v>58</v>
      </c>
      <c r="J75" s="172" t="s">
        <v>211</v>
      </c>
      <c r="K75" s="170" t="s">
        <v>613</v>
      </c>
    </row>
    <row r="76" spans="1:11" ht="12.75" customHeight="1" x14ac:dyDescent="0.25">
      <c r="A76" s="153">
        <f t="shared" si="3"/>
        <v>69</v>
      </c>
      <c r="B76" s="167" t="s">
        <v>689</v>
      </c>
      <c r="C76" s="173" t="s">
        <v>669</v>
      </c>
      <c r="D76" s="116" t="s">
        <v>426</v>
      </c>
      <c r="E76" s="118">
        <v>25712</v>
      </c>
      <c r="F76" s="134">
        <v>1980</v>
      </c>
      <c r="G76" s="134">
        <v>1980</v>
      </c>
      <c r="H76" s="134" t="s">
        <v>209</v>
      </c>
      <c r="I76" s="134">
        <f t="shared" si="4"/>
        <v>37</v>
      </c>
      <c r="J76" s="172" t="s">
        <v>211</v>
      </c>
      <c r="K76" s="170" t="s">
        <v>613</v>
      </c>
    </row>
    <row r="77" spans="1:11" ht="12.75" customHeight="1" x14ac:dyDescent="0.25">
      <c r="A77" s="153">
        <f t="shared" si="3"/>
        <v>70</v>
      </c>
      <c r="B77" s="167" t="s">
        <v>690</v>
      </c>
      <c r="C77" s="132" t="s">
        <v>652</v>
      </c>
      <c r="D77" s="116" t="s">
        <v>691</v>
      </c>
      <c r="E77" s="133">
        <v>28581</v>
      </c>
      <c r="F77" s="134">
        <v>1984</v>
      </c>
      <c r="G77" s="134">
        <v>1984</v>
      </c>
      <c r="H77" s="134" t="s">
        <v>209</v>
      </c>
      <c r="I77" s="134">
        <f t="shared" si="4"/>
        <v>33</v>
      </c>
      <c r="J77" s="172" t="s">
        <v>211</v>
      </c>
      <c r="K77" s="170" t="s">
        <v>613</v>
      </c>
    </row>
    <row r="78" spans="1:11" ht="12.75" customHeight="1" x14ac:dyDescent="0.25">
      <c r="A78" s="153">
        <f t="shared" si="3"/>
        <v>71</v>
      </c>
      <c r="B78" s="167" t="s">
        <v>690</v>
      </c>
      <c r="C78" s="132" t="s">
        <v>652</v>
      </c>
      <c r="D78" s="116" t="s">
        <v>691</v>
      </c>
      <c r="E78" s="133">
        <v>28584</v>
      </c>
      <c r="F78" s="134">
        <v>1984</v>
      </c>
      <c r="G78" s="134">
        <v>1984</v>
      </c>
      <c r="H78" s="134" t="s">
        <v>209</v>
      </c>
      <c r="I78" s="134">
        <f t="shared" si="4"/>
        <v>33</v>
      </c>
      <c r="J78" s="172" t="s">
        <v>211</v>
      </c>
      <c r="K78" s="170" t="s">
        <v>613</v>
      </c>
    </row>
    <row r="79" spans="1:11" ht="12.75" customHeight="1" x14ac:dyDescent="0.25">
      <c r="A79" s="153">
        <f t="shared" si="3"/>
        <v>72</v>
      </c>
      <c r="B79" s="167" t="s">
        <v>690</v>
      </c>
      <c r="C79" s="117" t="s">
        <v>688</v>
      </c>
      <c r="D79" s="116">
        <v>6560</v>
      </c>
      <c r="E79" s="134">
        <v>25798</v>
      </c>
      <c r="F79" s="134">
        <v>1979</v>
      </c>
      <c r="G79" s="134">
        <v>1979</v>
      </c>
      <c r="H79" s="134" t="s">
        <v>209</v>
      </c>
      <c r="I79" s="134">
        <f t="shared" si="4"/>
        <v>38</v>
      </c>
      <c r="J79" s="172" t="s">
        <v>211</v>
      </c>
      <c r="K79" s="170" t="s">
        <v>613</v>
      </c>
    </row>
    <row r="80" spans="1:11" ht="12.75" customHeight="1" x14ac:dyDescent="0.25">
      <c r="A80" s="153">
        <f t="shared" si="3"/>
        <v>73</v>
      </c>
      <c r="B80" s="167" t="s">
        <v>690</v>
      </c>
      <c r="C80" s="117" t="s">
        <v>692</v>
      </c>
      <c r="D80" s="116" t="s">
        <v>693</v>
      </c>
      <c r="E80" s="134">
        <v>5857</v>
      </c>
      <c r="F80" s="134">
        <v>1961</v>
      </c>
      <c r="G80" s="134">
        <v>1961</v>
      </c>
      <c r="H80" s="134" t="s">
        <v>209</v>
      </c>
      <c r="I80" s="134">
        <f t="shared" si="4"/>
        <v>56</v>
      </c>
      <c r="J80" s="172" t="s">
        <v>211</v>
      </c>
      <c r="K80" s="170" t="s">
        <v>613</v>
      </c>
    </row>
    <row r="81" spans="1:11" ht="12.75" customHeight="1" x14ac:dyDescent="0.25">
      <c r="A81" s="153">
        <f t="shared" si="3"/>
        <v>74</v>
      </c>
      <c r="B81" s="167" t="s">
        <v>690</v>
      </c>
      <c r="C81" s="117" t="s">
        <v>694</v>
      </c>
      <c r="D81" s="116" t="s">
        <v>695</v>
      </c>
      <c r="E81" s="134">
        <v>4147</v>
      </c>
      <c r="F81" s="134">
        <v>1966</v>
      </c>
      <c r="G81" s="134">
        <v>1966</v>
      </c>
      <c r="H81" s="134" t="s">
        <v>209</v>
      </c>
      <c r="I81" s="134">
        <f t="shared" si="4"/>
        <v>51</v>
      </c>
      <c r="J81" s="172" t="s">
        <v>211</v>
      </c>
      <c r="K81" s="170" t="s">
        <v>613</v>
      </c>
    </row>
    <row r="82" spans="1:11" ht="12.75" customHeight="1" x14ac:dyDescent="0.25">
      <c r="A82" s="153">
        <f t="shared" si="3"/>
        <v>75</v>
      </c>
      <c r="B82" s="167" t="s">
        <v>696</v>
      </c>
      <c r="C82" s="117" t="s">
        <v>688</v>
      </c>
      <c r="D82" s="116" t="s">
        <v>697</v>
      </c>
      <c r="E82" s="118">
        <v>7355</v>
      </c>
      <c r="F82" s="134">
        <v>1940</v>
      </c>
      <c r="G82" s="134">
        <v>1940</v>
      </c>
      <c r="H82" s="134" t="s">
        <v>209</v>
      </c>
      <c r="I82" s="134">
        <f t="shared" si="4"/>
        <v>77</v>
      </c>
      <c r="J82" s="172" t="s">
        <v>210</v>
      </c>
      <c r="K82" s="170" t="s">
        <v>613</v>
      </c>
    </row>
    <row r="83" spans="1:11" ht="12.75" customHeight="1" x14ac:dyDescent="0.25">
      <c r="A83" s="153">
        <f t="shared" si="3"/>
        <v>76</v>
      </c>
      <c r="B83" s="167" t="s">
        <v>696</v>
      </c>
      <c r="C83" s="117" t="s">
        <v>698</v>
      </c>
      <c r="D83" s="116" t="s">
        <v>699</v>
      </c>
      <c r="E83" s="118">
        <v>8098</v>
      </c>
      <c r="F83" s="134">
        <v>1959</v>
      </c>
      <c r="G83" s="134">
        <v>1959</v>
      </c>
      <c r="H83" s="134" t="s">
        <v>209</v>
      </c>
      <c r="I83" s="134">
        <f t="shared" si="4"/>
        <v>58</v>
      </c>
      <c r="J83" s="172" t="s">
        <v>210</v>
      </c>
      <c r="K83" s="170" t="s">
        <v>613</v>
      </c>
    </row>
    <row r="84" spans="1:11" ht="12.75" customHeight="1" x14ac:dyDescent="0.25">
      <c r="A84" s="153">
        <f t="shared" si="3"/>
        <v>77</v>
      </c>
      <c r="B84" s="167" t="s">
        <v>696</v>
      </c>
      <c r="C84" s="117" t="s">
        <v>700</v>
      </c>
      <c r="D84" s="116" t="s">
        <v>701</v>
      </c>
      <c r="E84" s="118">
        <v>7869</v>
      </c>
      <c r="F84" s="134">
        <v>1975</v>
      </c>
      <c r="G84" s="134">
        <v>1975</v>
      </c>
      <c r="H84" s="134" t="s">
        <v>209</v>
      </c>
      <c r="I84" s="134">
        <f t="shared" si="4"/>
        <v>42</v>
      </c>
      <c r="J84" s="172" t="s">
        <v>210</v>
      </c>
      <c r="K84" s="170" t="s">
        <v>613</v>
      </c>
    </row>
    <row r="85" spans="1:11" ht="12.75" customHeight="1" x14ac:dyDescent="0.25">
      <c r="A85" s="153">
        <f t="shared" si="3"/>
        <v>78</v>
      </c>
      <c r="B85" s="167" t="s">
        <v>702</v>
      </c>
      <c r="C85" s="117" t="s">
        <v>703</v>
      </c>
      <c r="D85" s="116" t="s">
        <v>704</v>
      </c>
      <c r="E85" s="118">
        <v>49169</v>
      </c>
      <c r="F85" s="134">
        <v>1989</v>
      </c>
      <c r="G85" s="134">
        <v>1989</v>
      </c>
      <c r="H85" s="134" t="s">
        <v>209</v>
      </c>
      <c r="I85" s="134">
        <f t="shared" si="4"/>
        <v>28</v>
      </c>
      <c r="J85" s="172" t="s">
        <v>210</v>
      </c>
      <c r="K85" s="170" t="s">
        <v>613</v>
      </c>
    </row>
    <row r="86" spans="1:11" ht="12.75" customHeight="1" x14ac:dyDescent="0.25">
      <c r="A86" s="153">
        <f t="shared" si="3"/>
        <v>79</v>
      </c>
      <c r="B86" s="167" t="s">
        <v>705</v>
      </c>
      <c r="C86" s="117" t="s">
        <v>706</v>
      </c>
      <c r="D86" s="116" t="s">
        <v>707</v>
      </c>
      <c r="E86" s="118">
        <v>29426</v>
      </c>
      <c r="F86" s="134">
        <v>1986</v>
      </c>
      <c r="G86" s="134">
        <v>1986</v>
      </c>
      <c r="H86" s="134" t="s">
        <v>209</v>
      </c>
      <c r="I86" s="134">
        <f t="shared" si="4"/>
        <v>31</v>
      </c>
      <c r="J86" s="172" t="s">
        <v>211</v>
      </c>
      <c r="K86" s="170" t="s">
        <v>613</v>
      </c>
    </row>
    <row r="87" spans="1:11" ht="12.75" customHeight="1" x14ac:dyDescent="0.25">
      <c r="A87" s="153">
        <f t="shared" si="3"/>
        <v>80</v>
      </c>
      <c r="B87" s="167" t="s">
        <v>705</v>
      </c>
      <c r="C87" s="117" t="s">
        <v>706</v>
      </c>
      <c r="D87" s="116" t="s">
        <v>707</v>
      </c>
      <c r="E87" s="118">
        <v>29458</v>
      </c>
      <c r="F87" s="134">
        <v>1986</v>
      </c>
      <c r="G87" s="134">
        <v>1986</v>
      </c>
      <c r="H87" s="134" t="s">
        <v>209</v>
      </c>
      <c r="I87" s="134">
        <f t="shared" si="4"/>
        <v>31</v>
      </c>
      <c r="J87" s="172" t="s">
        <v>211</v>
      </c>
      <c r="K87" s="170" t="s">
        <v>613</v>
      </c>
    </row>
    <row r="88" spans="1:11" ht="12.75" customHeight="1" x14ac:dyDescent="0.25">
      <c r="A88" s="153">
        <f t="shared" si="3"/>
        <v>81</v>
      </c>
      <c r="B88" s="167" t="s">
        <v>705</v>
      </c>
      <c r="C88" s="117" t="s">
        <v>708</v>
      </c>
      <c r="D88" s="116" t="s">
        <v>709</v>
      </c>
      <c r="E88" s="118">
        <v>18198</v>
      </c>
      <c r="F88" s="134">
        <v>1953</v>
      </c>
      <c r="G88" s="134">
        <v>1953</v>
      </c>
      <c r="H88" s="134" t="s">
        <v>209</v>
      </c>
      <c r="I88" s="134">
        <f t="shared" si="4"/>
        <v>64</v>
      </c>
      <c r="J88" s="172" t="s">
        <v>210</v>
      </c>
      <c r="K88" s="170" t="s">
        <v>613</v>
      </c>
    </row>
    <row r="89" spans="1:11" ht="12.75" customHeight="1" x14ac:dyDescent="0.25">
      <c r="A89" s="153">
        <f t="shared" si="3"/>
        <v>82</v>
      </c>
      <c r="B89" s="167" t="s">
        <v>710</v>
      </c>
      <c r="C89" s="135" t="s">
        <v>669</v>
      </c>
      <c r="D89" s="122" t="s">
        <v>426</v>
      </c>
      <c r="E89" s="118">
        <v>4424</v>
      </c>
      <c r="F89" s="134">
        <v>1967</v>
      </c>
      <c r="G89" s="134">
        <v>1967</v>
      </c>
      <c r="H89" s="134" t="s">
        <v>209</v>
      </c>
      <c r="I89" s="134">
        <f t="shared" si="4"/>
        <v>50</v>
      </c>
      <c r="J89" s="172" t="s">
        <v>211</v>
      </c>
      <c r="K89" s="170" t="s">
        <v>613</v>
      </c>
    </row>
    <row r="90" spans="1:11" ht="12.75" customHeight="1" x14ac:dyDescent="0.25">
      <c r="A90" s="153">
        <f t="shared" si="3"/>
        <v>83</v>
      </c>
      <c r="B90" s="167" t="s">
        <v>710</v>
      </c>
      <c r="C90" s="135" t="s">
        <v>669</v>
      </c>
      <c r="D90" s="122" t="s">
        <v>711</v>
      </c>
      <c r="E90" s="118">
        <v>5130</v>
      </c>
      <c r="F90" s="134">
        <v>1966</v>
      </c>
      <c r="G90" s="134">
        <v>1966</v>
      </c>
      <c r="H90" s="134" t="s">
        <v>209</v>
      </c>
      <c r="I90" s="134">
        <f t="shared" si="4"/>
        <v>51</v>
      </c>
      <c r="J90" s="172" t="s">
        <v>211</v>
      </c>
      <c r="K90" s="170" t="s">
        <v>613</v>
      </c>
    </row>
    <row r="91" spans="1:11" ht="12.75" customHeight="1" x14ac:dyDescent="0.25">
      <c r="A91" s="153">
        <f t="shared" si="3"/>
        <v>84</v>
      </c>
      <c r="B91" s="167" t="s">
        <v>710</v>
      </c>
      <c r="C91" s="135" t="s">
        <v>669</v>
      </c>
      <c r="D91" s="122" t="s">
        <v>712</v>
      </c>
      <c r="E91" s="118">
        <v>24509</v>
      </c>
      <c r="F91" s="134">
        <v>1978</v>
      </c>
      <c r="G91" s="134">
        <v>1978</v>
      </c>
      <c r="H91" s="134" t="s">
        <v>209</v>
      </c>
      <c r="I91" s="134">
        <f t="shared" si="4"/>
        <v>39</v>
      </c>
      <c r="J91" s="172" t="s">
        <v>211</v>
      </c>
      <c r="K91" s="170" t="s">
        <v>613</v>
      </c>
    </row>
    <row r="92" spans="1:11" ht="12.75" customHeight="1" x14ac:dyDescent="0.25">
      <c r="A92" s="153">
        <f t="shared" si="3"/>
        <v>85</v>
      </c>
      <c r="B92" s="167" t="s">
        <v>710</v>
      </c>
      <c r="C92" s="135" t="s">
        <v>669</v>
      </c>
      <c r="D92" s="122" t="s">
        <v>712</v>
      </c>
      <c r="E92" s="134">
        <v>24101</v>
      </c>
      <c r="F92" s="134">
        <v>1977</v>
      </c>
      <c r="G92" s="134">
        <v>1977</v>
      </c>
      <c r="H92" s="134" t="s">
        <v>209</v>
      </c>
      <c r="I92" s="134">
        <f t="shared" si="4"/>
        <v>40</v>
      </c>
      <c r="J92" s="172" t="s">
        <v>211</v>
      </c>
      <c r="K92" s="170" t="s">
        <v>613</v>
      </c>
    </row>
    <row r="93" spans="1:11" ht="12.75" customHeight="1" x14ac:dyDescent="0.25">
      <c r="A93" s="153">
        <f t="shared" si="3"/>
        <v>86</v>
      </c>
      <c r="B93" s="167" t="s">
        <v>710</v>
      </c>
      <c r="C93" s="135" t="s">
        <v>669</v>
      </c>
      <c r="D93" s="122" t="s">
        <v>713</v>
      </c>
      <c r="E93" s="134">
        <v>24102</v>
      </c>
      <c r="F93" s="134">
        <v>1977</v>
      </c>
      <c r="G93" s="134">
        <v>1977</v>
      </c>
      <c r="H93" s="134" t="s">
        <v>209</v>
      </c>
      <c r="I93" s="134">
        <f t="shared" si="4"/>
        <v>40</v>
      </c>
      <c r="J93" s="172" t="s">
        <v>211</v>
      </c>
      <c r="K93" s="170" t="s">
        <v>613</v>
      </c>
    </row>
    <row r="94" spans="1:11" ht="12.75" customHeight="1" x14ac:dyDescent="0.25">
      <c r="A94" s="153">
        <f t="shared" si="3"/>
        <v>87</v>
      </c>
      <c r="B94" s="174" t="s">
        <v>714</v>
      </c>
      <c r="C94" s="117" t="s">
        <v>624</v>
      </c>
      <c r="D94" s="116" t="s">
        <v>715</v>
      </c>
      <c r="E94" s="118">
        <v>3542</v>
      </c>
      <c r="F94" s="134">
        <v>1965</v>
      </c>
      <c r="G94" s="134">
        <v>1965</v>
      </c>
      <c r="H94" s="134" t="s">
        <v>209</v>
      </c>
      <c r="I94" s="134">
        <f t="shared" si="4"/>
        <v>52</v>
      </c>
      <c r="J94" s="172" t="s">
        <v>211</v>
      </c>
      <c r="K94" s="170" t="s">
        <v>613</v>
      </c>
    </row>
    <row r="95" spans="1:11" ht="12.75" customHeight="1" x14ac:dyDescent="0.25">
      <c r="A95" s="153">
        <f t="shared" si="3"/>
        <v>88</v>
      </c>
      <c r="B95" s="174" t="s">
        <v>714</v>
      </c>
      <c r="C95" s="117" t="s">
        <v>346</v>
      </c>
      <c r="D95" s="116" t="s">
        <v>630</v>
      </c>
      <c r="E95" s="118">
        <v>17730</v>
      </c>
      <c r="F95" s="134">
        <v>1975</v>
      </c>
      <c r="G95" s="134">
        <v>1975</v>
      </c>
      <c r="H95" s="134" t="s">
        <v>209</v>
      </c>
      <c r="I95" s="134">
        <f t="shared" si="4"/>
        <v>42</v>
      </c>
      <c r="J95" s="172" t="s">
        <v>211</v>
      </c>
      <c r="K95" s="170" t="s">
        <v>613</v>
      </c>
    </row>
    <row r="96" spans="1:11" ht="12.75" customHeight="1" x14ac:dyDescent="0.25">
      <c r="A96" s="153">
        <f t="shared" si="3"/>
        <v>89</v>
      </c>
      <c r="B96" s="174" t="s">
        <v>714</v>
      </c>
      <c r="C96" s="117" t="s">
        <v>716</v>
      </c>
      <c r="D96" s="116" t="s">
        <v>717</v>
      </c>
      <c r="E96" s="134">
        <v>49969</v>
      </c>
      <c r="F96" s="134">
        <v>1991</v>
      </c>
      <c r="G96" s="134">
        <v>1991</v>
      </c>
      <c r="H96" s="134" t="s">
        <v>209</v>
      </c>
      <c r="I96" s="134">
        <f t="shared" si="4"/>
        <v>26</v>
      </c>
      <c r="J96" s="172" t="s">
        <v>211</v>
      </c>
      <c r="K96" s="170" t="s">
        <v>613</v>
      </c>
    </row>
    <row r="97" spans="1:11" ht="12.75" customHeight="1" x14ac:dyDescent="0.25">
      <c r="A97" s="153">
        <f t="shared" si="3"/>
        <v>90</v>
      </c>
      <c r="B97" s="174" t="s">
        <v>718</v>
      </c>
      <c r="C97" s="135" t="s">
        <v>669</v>
      </c>
      <c r="D97" s="122" t="s">
        <v>628</v>
      </c>
      <c r="E97" s="118">
        <v>25594</v>
      </c>
      <c r="F97" s="116">
        <v>1980</v>
      </c>
      <c r="G97" s="116">
        <v>1980</v>
      </c>
      <c r="H97" s="134" t="s">
        <v>209</v>
      </c>
      <c r="I97" s="134">
        <f t="shared" si="4"/>
        <v>37</v>
      </c>
      <c r="J97" s="172" t="s">
        <v>211</v>
      </c>
      <c r="K97" s="170" t="s">
        <v>613</v>
      </c>
    </row>
    <row r="98" spans="1:11" ht="12.75" customHeight="1" x14ac:dyDescent="0.25">
      <c r="A98" s="153">
        <f t="shared" si="3"/>
        <v>91</v>
      </c>
      <c r="B98" s="174" t="s">
        <v>718</v>
      </c>
      <c r="C98" s="117" t="s">
        <v>687</v>
      </c>
      <c r="D98" s="116" t="s">
        <v>719</v>
      </c>
      <c r="E98" s="118">
        <v>1193</v>
      </c>
      <c r="F98" s="116">
        <v>1972</v>
      </c>
      <c r="G98" s="116">
        <v>1972</v>
      </c>
      <c r="H98" s="134" t="s">
        <v>209</v>
      </c>
      <c r="I98" s="134">
        <f t="shared" si="4"/>
        <v>45</v>
      </c>
      <c r="J98" s="172" t="s">
        <v>211</v>
      </c>
      <c r="K98" s="170" t="s">
        <v>613</v>
      </c>
    </row>
    <row r="99" spans="1:11" ht="12.75" customHeight="1" x14ac:dyDescent="0.25">
      <c r="A99" s="153">
        <f t="shared" si="3"/>
        <v>92</v>
      </c>
      <c r="B99" s="167" t="s">
        <v>720</v>
      </c>
      <c r="C99" s="117" t="s">
        <v>721</v>
      </c>
      <c r="D99" s="116" t="s">
        <v>722</v>
      </c>
      <c r="E99" s="118">
        <v>3162</v>
      </c>
      <c r="F99" s="116">
        <v>1942</v>
      </c>
      <c r="G99" s="116">
        <v>1942</v>
      </c>
      <c r="H99" s="134" t="s">
        <v>209</v>
      </c>
      <c r="I99" s="134">
        <f t="shared" si="4"/>
        <v>75</v>
      </c>
      <c r="J99" s="172" t="s">
        <v>211</v>
      </c>
      <c r="K99" s="170" t="s">
        <v>613</v>
      </c>
    </row>
    <row r="100" spans="1:11" ht="12.75" customHeight="1" x14ac:dyDescent="0.25">
      <c r="A100" s="153">
        <f t="shared" si="3"/>
        <v>93</v>
      </c>
      <c r="B100" s="167" t="s">
        <v>720</v>
      </c>
      <c r="C100" s="117" t="s">
        <v>721</v>
      </c>
      <c r="D100" s="116" t="s">
        <v>722</v>
      </c>
      <c r="E100" s="118">
        <v>3165</v>
      </c>
      <c r="F100" s="116">
        <v>1942</v>
      </c>
      <c r="G100" s="116">
        <v>1942</v>
      </c>
      <c r="H100" s="134" t="s">
        <v>209</v>
      </c>
      <c r="I100" s="134">
        <f t="shared" si="4"/>
        <v>75</v>
      </c>
      <c r="J100" s="172" t="s">
        <v>211</v>
      </c>
      <c r="K100" s="170" t="s">
        <v>613</v>
      </c>
    </row>
    <row r="101" spans="1:11" ht="12.75" customHeight="1" x14ac:dyDescent="0.25">
      <c r="A101" s="153">
        <f t="shared" si="3"/>
        <v>94</v>
      </c>
      <c r="B101" s="167" t="s">
        <v>723</v>
      </c>
      <c r="C101" s="136" t="s">
        <v>625</v>
      </c>
      <c r="D101" s="137">
        <v>7305</v>
      </c>
      <c r="E101" s="138">
        <v>48270</v>
      </c>
      <c r="F101" s="116">
        <v>1988</v>
      </c>
      <c r="G101" s="116">
        <v>1988</v>
      </c>
      <c r="H101" s="134" t="s">
        <v>209</v>
      </c>
      <c r="I101" s="134">
        <f t="shared" si="4"/>
        <v>29</v>
      </c>
      <c r="J101" s="172" t="s">
        <v>211</v>
      </c>
      <c r="K101" s="170" t="s">
        <v>613</v>
      </c>
    </row>
    <row r="102" spans="1:11" ht="12.75" customHeight="1" x14ac:dyDescent="0.25">
      <c r="A102" s="153">
        <f t="shared" si="3"/>
        <v>95</v>
      </c>
      <c r="B102" s="167" t="s">
        <v>723</v>
      </c>
      <c r="C102" s="136" t="s">
        <v>669</v>
      </c>
      <c r="D102" s="137" t="s">
        <v>426</v>
      </c>
      <c r="E102" s="118">
        <v>4216</v>
      </c>
      <c r="F102" s="116">
        <v>1966</v>
      </c>
      <c r="G102" s="116">
        <v>1966</v>
      </c>
      <c r="H102" s="134" t="s">
        <v>209</v>
      </c>
      <c r="I102" s="134">
        <f t="shared" si="4"/>
        <v>51</v>
      </c>
      <c r="J102" s="172" t="s">
        <v>210</v>
      </c>
      <c r="K102" s="170" t="s">
        <v>613</v>
      </c>
    </row>
    <row r="103" spans="1:11" ht="12.75" customHeight="1" x14ac:dyDescent="0.25">
      <c r="A103" s="153">
        <f t="shared" si="3"/>
        <v>96</v>
      </c>
      <c r="B103" s="167" t="s">
        <v>723</v>
      </c>
      <c r="C103" s="136" t="s">
        <v>724</v>
      </c>
      <c r="D103" s="139" t="s">
        <v>725</v>
      </c>
      <c r="E103" s="118">
        <v>7466</v>
      </c>
      <c r="F103" s="116">
        <v>1938</v>
      </c>
      <c r="G103" s="116">
        <v>1938</v>
      </c>
      <c r="H103" s="134" t="s">
        <v>209</v>
      </c>
      <c r="I103" s="134">
        <f t="shared" si="4"/>
        <v>79</v>
      </c>
      <c r="J103" s="172" t="s">
        <v>210</v>
      </c>
      <c r="K103" s="170" t="s">
        <v>613</v>
      </c>
    </row>
    <row r="104" spans="1:11" ht="12.75" customHeight="1" x14ac:dyDescent="0.25">
      <c r="A104" s="153">
        <f t="shared" si="3"/>
        <v>97</v>
      </c>
      <c r="B104" s="167" t="s">
        <v>723</v>
      </c>
      <c r="C104" s="136" t="s">
        <v>652</v>
      </c>
      <c r="D104" s="139" t="s">
        <v>726</v>
      </c>
      <c r="E104" s="118">
        <v>8506</v>
      </c>
      <c r="F104" s="116">
        <v>1941</v>
      </c>
      <c r="G104" s="116">
        <v>1946</v>
      </c>
      <c r="H104" s="134" t="s">
        <v>209</v>
      </c>
      <c r="I104" s="134">
        <f t="shared" si="4"/>
        <v>71</v>
      </c>
      <c r="J104" s="172" t="s">
        <v>210</v>
      </c>
      <c r="K104" s="170" t="s">
        <v>613</v>
      </c>
    </row>
    <row r="105" spans="1:11" ht="12.75" customHeight="1" x14ac:dyDescent="0.25">
      <c r="A105" s="153">
        <f t="shared" si="3"/>
        <v>98</v>
      </c>
      <c r="B105" s="167" t="s">
        <v>723</v>
      </c>
      <c r="C105" s="136" t="s">
        <v>669</v>
      </c>
      <c r="D105" s="137" t="s">
        <v>727</v>
      </c>
      <c r="E105" s="118">
        <v>48053</v>
      </c>
      <c r="F105" s="116">
        <v>1987</v>
      </c>
      <c r="G105" s="116">
        <v>1987</v>
      </c>
      <c r="H105" s="134" t="s">
        <v>209</v>
      </c>
      <c r="I105" s="134">
        <f>2017-G105</f>
        <v>30</v>
      </c>
      <c r="J105" s="172" t="s">
        <v>210</v>
      </c>
      <c r="K105" s="170" t="s">
        <v>613</v>
      </c>
    </row>
    <row r="106" spans="1:11" ht="12.75" customHeight="1" x14ac:dyDescent="0.25">
      <c r="A106" s="153">
        <f t="shared" si="3"/>
        <v>99</v>
      </c>
      <c r="B106" s="167" t="s">
        <v>723</v>
      </c>
      <c r="C106" s="117" t="s">
        <v>728</v>
      </c>
      <c r="D106" s="139" t="s">
        <v>729</v>
      </c>
      <c r="E106" s="118">
        <v>25115</v>
      </c>
      <c r="F106" s="116">
        <v>1979</v>
      </c>
      <c r="G106" s="116">
        <v>1979</v>
      </c>
      <c r="H106" s="134" t="s">
        <v>209</v>
      </c>
      <c r="I106" s="134">
        <f>2017-G106</f>
        <v>38</v>
      </c>
      <c r="J106" s="172" t="s">
        <v>211</v>
      </c>
      <c r="K106" s="170" t="s">
        <v>613</v>
      </c>
    </row>
    <row r="107" spans="1:11" ht="12.75" customHeight="1" x14ac:dyDescent="0.25">
      <c r="A107" s="153">
        <f t="shared" si="3"/>
        <v>100</v>
      </c>
      <c r="B107" s="167" t="s">
        <v>723</v>
      </c>
      <c r="C107" s="136" t="s">
        <v>669</v>
      </c>
      <c r="D107" s="137" t="s">
        <v>730</v>
      </c>
      <c r="E107" s="118">
        <v>29360</v>
      </c>
      <c r="F107" s="116">
        <v>1986</v>
      </c>
      <c r="G107" s="116">
        <v>1986</v>
      </c>
      <c r="H107" s="134" t="s">
        <v>209</v>
      </c>
      <c r="I107" s="134">
        <f>2017-G107</f>
        <v>31</v>
      </c>
      <c r="J107" s="172" t="s">
        <v>210</v>
      </c>
      <c r="K107" s="170" t="s">
        <v>613</v>
      </c>
    </row>
    <row r="108" spans="1:11" ht="12.75" customHeight="1" x14ac:dyDescent="0.25">
      <c r="A108" s="153">
        <f t="shared" si="3"/>
        <v>101</v>
      </c>
      <c r="B108" s="162" t="s">
        <v>648</v>
      </c>
      <c r="C108" s="163" t="s">
        <v>731</v>
      </c>
      <c r="D108" s="160" t="s">
        <v>732</v>
      </c>
      <c r="E108" s="160">
        <v>53646</v>
      </c>
      <c r="F108" s="116">
        <v>2005</v>
      </c>
      <c r="G108" s="116">
        <v>2005</v>
      </c>
      <c r="H108" s="134" t="s">
        <v>209</v>
      </c>
      <c r="I108" s="160">
        <f t="shared" ref="I108:I118" si="5">2017-G108</f>
        <v>12</v>
      </c>
      <c r="J108" s="172" t="s">
        <v>210</v>
      </c>
      <c r="K108" s="170" t="s">
        <v>613</v>
      </c>
    </row>
    <row r="109" spans="1:11" ht="12.75" customHeight="1" x14ac:dyDescent="0.25">
      <c r="A109" s="153">
        <f t="shared" si="3"/>
        <v>102</v>
      </c>
      <c r="B109" s="162" t="s">
        <v>611</v>
      </c>
      <c r="C109" s="163" t="s">
        <v>733</v>
      </c>
      <c r="D109" s="160" t="s">
        <v>734</v>
      </c>
      <c r="E109" s="134">
        <v>50522</v>
      </c>
      <c r="F109" s="160">
        <v>2002</v>
      </c>
      <c r="G109" s="160">
        <v>2002</v>
      </c>
      <c r="H109" s="134" t="s">
        <v>209</v>
      </c>
      <c r="I109" s="160">
        <f t="shared" si="5"/>
        <v>15</v>
      </c>
      <c r="J109" s="172" t="s">
        <v>210</v>
      </c>
      <c r="K109" s="170" t="s">
        <v>613</v>
      </c>
    </row>
    <row r="110" spans="1:11" ht="12.75" customHeight="1" x14ac:dyDescent="0.25">
      <c r="A110" s="153">
        <f t="shared" si="3"/>
        <v>103</v>
      </c>
      <c r="B110" s="162" t="s">
        <v>611</v>
      </c>
      <c r="C110" s="163" t="s">
        <v>735</v>
      </c>
      <c r="D110" s="160" t="s">
        <v>736</v>
      </c>
      <c r="E110" s="134">
        <v>50631</v>
      </c>
      <c r="F110" s="160">
        <v>2002</v>
      </c>
      <c r="G110" s="160">
        <v>2002</v>
      </c>
      <c r="H110" s="134" t="s">
        <v>209</v>
      </c>
      <c r="I110" s="160">
        <f t="shared" si="5"/>
        <v>15</v>
      </c>
      <c r="J110" s="172" t="s">
        <v>210</v>
      </c>
      <c r="K110" s="170" t="s">
        <v>613</v>
      </c>
    </row>
    <row r="111" spans="1:11" ht="12.75" customHeight="1" x14ac:dyDescent="0.25">
      <c r="A111" s="153">
        <f t="shared" si="3"/>
        <v>104</v>
      </c>
      <c r="B111" s="162" t="s">
        <v>737</v>
      </c>
      <c r="C111" s="140" t="s">
        <v>738</v>
      </c>
      <c r="D111" s="112" t="s">
        <v>739</v>
      </c>
      <c r="E111" s="141">
        <v>50750</v>
      </c>
      <c r="F111" s="160">
        <v>2003</v>
      </c>
      <c r="G111" s="160">
        <v>2003</v>
      </c>
      <c r="H111" s="134" t="s">
        <v>209</v>
      </c>
      <c r="I111" s="160">
        <f t="shared" si="5"/>
        <v>14</v>
      </c>
      <c r="J111" s="172" t="s">
        <v>210</v>
      </c>
      <c r="K111" s="170" t="s">
        <v>613</v>
      </c>
    </row>
    <row r="112" spans="1:11" ht="12.75" customHeight="1" x14ac:dyDescent="0.25">
      <c r="A112" s="153">
        <f t="shared" si="3"/>
        <v>105</v>
      </c>
      <c r="B112" s="162" t="s">
        <v>737</v>
      </c>
      <c r="C112" s="140" t="s">
        <v>740</v>
      </c>
      <c r="D112" s="112" t="s">
        <v>741</v>
      </c>
      <c r="E112" s="141">
        <v>50747</v>
      </c>
      <c r="F112" s="160">
        <v>2000</v>
      </c>
      <c r="G112" s="160">
        <v>2003</v>
      </c>
      <c r="H112" s="134" t="s">
        <v>209</v>
      </c>
      <c r="I112" s="160">
        <f t="shared" si="5"/>
        <v>14</v>
      </c>
      <c r="J112" s="172" t="s">
        <v>210</v>
      </c>
      <c r="K112" s="170" t="s">
        <v>613</v>
      </c>
    </row>
    <row r="113" spans="1:11" ht="12.75" customHeight="1" x14ac:dyDescent="0.25">
      <c r="A113" s="153">
        <f t="shared" si="3"/>
        <v>106</v>
      </c>
      <c r="B113" s="162" t="s">
        <v>737</v>
      </c>
      <c r="C113" s="140" t="s">
        <v>742</v>
      </c>
      <c r="D113" s="112" t="s">
        <v>743</v>
      </c>
      <c r="E113" s="141">
        <v>54592</v>
      </c>
      <c r="F113" s="160">
        <v>2009</v>
      </c>
      <c r="G113" s="160">
        <v>2009</v>
      </c>
      <c r="H113" s="134" t="s">
        <v>209</v>
      </c>
      <c r="I113" s="160">
        <f t="shared" si="5"/>
        <v>8</v>
      </c>
      <c r="J113" s="172" t="s">
        <v>210</v>
      </c>
      <c r="K113" s="170" t="s">
        <v>613</v>
      </c>
    </row>
    <row r="114" spans="1:11" ht="12.75" customHeight="1" x14ac:dyDescent="0.25">
      <c r="A114" s="153">
        <f t="shared" si="3"/>
        <v>107</v>
      </c>
      <c r="B114" s="162" t="s">
        <v>720</v>
      </c>
      <c r="C114" s="117" t="s">
        <v>55</v>
      </c>
      <c r="D114" s="116" t="s">
        <v>744</v>
      </c>
      <c r="E114" s="118">
        <v>50630</v>
      </c>
      <c r="F114" s="160">
        <v>2002</v>
      </c>
      <c r="G114" s="160">
        <v>2002</v>
      </c>
      <c r="H114" s="134" t="s">
        <v>209</v>
      </c>
      <c r="I114" s="160">
        <f t="shared" si="5"/>
        <v>15</v>
      </c>
      <c r="J114" s="172" t="s">
        <v>210</v>
      </c>
      <c r="K114" s="170" t="s">
        <v>613</v>
      </c>
    </row>
    <row r="115" spans="1:11" ht="12.75" customHeight="1" x14ac:dyDescent="0.25">
      <c r="A115" s="153">
        <f t="shared" si="3"/>
        <v>108</v>
      </c>
      <c r="B115" s="162" t="s">
        <v>720</v>
      </c>
      <c r="C115" s="117" t="s">
        <v>745</v>
      </c>
      <c r="D115" s="116" t="s">
        <v>722</v>
      </c>
      <c r="E115" s="118">
        <v>28955</v>
      </c>
      <c r="F115" s="160">
        <v>1985</v>
      </c>
      <c r="G115" s="160">
        <v>1985</v>
      </c>
      <c r="H115" s="134" t="s">
        <v>209</v>
      </c>
      <c r="I115" s="160">
        <f t="shared" si="5"/>
        <v>32</v>
      </c>
      <c r="J115" s="172" t="s">
        <v>210</v>
      </c>
      <c r="K115" s="170" t="s">
        <v>613</v>
      </c>
    </row>
    <row r="116" spans="1:11" ht="12.75" customHeight="1" x14ac:dyDescent="0.25">
      <c r="A116" s="153">
        <f t="shared" si="3"/>
        <v>109</v>
      </c>
      <c r="B116" s="162" t="s">
        <v>720</v>
      </c>
      <c r="C116" s="136" t="s">
        <v>746</v>
      </c>
      <c r="D116" s="137" t="s">
        <v>722</v>
      </c>
      <c r="E116" s="118">
        <v>3274</v>
      </c>
      <c r="F116" s="112">
        <v>1935</v>
      </c>
      <c r="G116" s="112">
        <v>1935</v>
      </c>
      <c r="H116" s="134" t="s">
        <v>209</v>
      </c>
      <c r="I116" s="160">
        <f t="shared" si="5"/>
        <v>82</v>
      </c>
      <c r="J116" s="172" t="s">
        <v>210</v>
      </c>
      <c r="K116" s="170" t="s">
        <v>613</v>
      </c>
    </row>
    <row r="117" spans="1:11" ht="12.75" customHeight="1" x14ac:dyDescent="0.25">
      <c r="A117" s="153">
        <f t="shared" si="3"/>
        <v>110</v>
      </c>
      <c r="B117" s="162" t="s">
        <v>720</v>
      </c>
      <c r="C117" s="136" t="s">
        <v>746</v>
      </c>
      <c r="D117" s="137" t="s">
        <v>722</v>
      </c>
      <c r="E117" s="118">
        <v>3259</v>
      </c>
      <c r="F117" s="112">
        <v>1945</v>
      </c>
      <c r="G117" s="112">
        <v>1945</v>
      </c>
      <c r="H117" s="134" t="s">
        <v>209</v>
      </c>
      <c r="I117" s="160">
        <f t="shared" si="5"/>
        <v>72</v>
      </c>
      <c r="J117" s="172" t="s">
        <v>210</v>
      </c>
      <c r="K117" s="170" t="s">
        <v>613</v>
      </c>
    </row>
    <row r="118" spans="1:11" ht="12.75" customHeight="1" thickBot="1" x14ac:dyDescent="0.3">
      <c r="A118" s="175">
        <f t="shared" si="3"/>
        <v>111</v>
      </c>
      <c r="B118" s="176" t="s">
        <v>747</v>
      </c>
      <c r="C118" s="142" t="s">
        <v>748</v>
      </c>
      <c r="D118" s="143" t="s">
        <v>749</v>
      </c>
      <c r="E118" s="144">
        <v>50710</v>
      </c>
      <c r="F118" s="177">
        <v>2003</v>
      </c>
      <c r="G118" s="177">
        <v>2003</v>
      </c>
      <c r="H118" s="178" t="s">
        <v>209</v>
      </c>
      <c r="I118" s="177">
        <f t="shared" si="5"/>
        <v>14</v>
      </c>
      <c r="J118" s="179" t="s">
        <v>210</v>
      </c>
      <c r="K118" s="180" t="s">
        <v>613</v>
      </c>
    </row>
  </sheetData>
  <mergeCells count="10">
    <mergeCell ref="A3:K3"/>
    <mergeCell ref="A5:A6"/>
    <mergeCell ref="B5:E5"/>
    <mergeCell ref="F5:F6"/>
    <mergeCell ref="G5:G6"/>
    <mergeCell ref="H5:H6"/>
    <mergeCell ref="I5:I6"/>
    <mergeCell ref="J5:J6"/>
    <mergeCell ref="K5:K6"/>
    <mergeCell ref="A4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46" zoomScale="85" zoomScaleNormal="85" workbookViewId="0">
      <selection activeCell="I5" sqref="I5:I30"/>
    </sheetView>
  </sheetViews>
  <sheetFormatPr defaultRowHeight="15" x14ac:dyDescent="0.25"/>
  <cols>
    <col min="1" max="1" width="4.5703125" customWidth="1"/>
    <col min="2" max="2" width="6.5703125" customWidth="1"/>
    <col min="3" max="3" width="45.140625" customWidth="1"/>
    <col min="4" max="4" width="13.85546875" customWidth="1"/>
    <col min="6" max="6" width="15.85546875" customWidth="1"/>
    <col min="7" max="7" width="9.7109375" customWidth="1"/>
    <col min="8" max="8" width="19.5703125" customWidth="1"/>
    <col min="9" max="9" width="13.5703125" customWidth="1"/>
  </cols>
  <sheetData>
    <row r="1" spans="1:9" ht="18.75" x14ac:dyDescent="0.3">
      <c r="A1" s="54"/>
      <c r="B1" s="62" t="s">
        <v>928</v>
      </c>
      <c r="C1" s="54"/>
      <c r="D1" s="54"/>
      <c r="E1" s="54"/>
      <c r="F1" s="54"/>
      <c r="G1" s="54"/>
      <c r="H1" s="54"/>
      <c r="I1" s="54"/>
    </row>
    <row r="2" spans="1:9" ht="20.25" customHeight="1" x14ac:dyDescent="0.25">
      <c r="A2" s="54"/>
      <c r="B2" s="54"/>
      <c r="C2" s="304" t="s">
        <v>919</v>
      </c>
      <c r="D2" s="304"/>
      <c r="E2" s="304"/>
      <c r="F2" s="304"/>
      <c r="G2" s="304"/>
      <c r="H2" s="304"/>
      <c r="I2" s="304"/>
    </row>
    <row r="3" spans="1:9" ht="15" customHeight="1" x14ac:dyDescent="0.25">
      <c r="A3" s="307" t="s">
        <v>215</v>
      </c>
      <c r="B3" s="307" t="s">
        <v>216</v>
      </c>
      <c r="C3" s="309" t="s">
        <v>217</v>
      </c>
      <c r="D3" s="309" t="s">
        <v>3</v>
      </c>
      <c r="E3" s="309" t="s">
        <v>4</v>
      </c>
      <c r="F3" s="309" t="s">
        <v>5</v>
      </c>
      <c r="G3" s="309" t="s">
        <v>6</v>
      </c>
      <c r="H3" s="309" t="s">
        <v>522</v>
      </c>
      <c r="I3" s="305" t="s">
        <v>8</v>
      </c>
    </row>
    <row r="4" spans="1:9" ht="19.5" customHeight="1" x14ac:dyDescent="0.25">
      <c r="A4" s="308"/>
      <c r="B4" s="308"/>
      <c r="C4" s="310"/>
      <c r="D4" s="310"/>
      <c r="E4" s="310"/>
      <c r="F4" s="310"/>
      <c r="G4" s="310"/>
      <c r="H4" s="310"/>
      <c r="I4" s="306"/>
    </row>
    <row r="5" spans="1:9" s="32" customFormat="1" ht="12.75" x14ac:dyDescent="0.2">
      <c r="A5" s="181">
        <v>1</v>
      </c>
      <c r="B5" s="184">
        <v>31</v>
      </c>
      <c r="C5" s="183" t="s">
        <v>554</v>
      </c>
      <c r="D5" s="194" t="s">
        <v>555</v>
      </c>
      <c r="E5" s="198">
        <v>1959</v>
      </c>
      <c r="F5" s="199">
        <v>1960</v>
      </c>
      <c r="G5" s="184">
        <v>2011</v>
      </c>
      <c r="H5" s="199">
        <v>56</v>
      </c>
      <c r="I5" s="110" t="s">
        <v>29</v>
      </c>
    </row>
    <row r="6" spans="1:9" s="32" customFormat="1" ht="12.75" x14ac:dyDescent="0.2">
      <c r="A6" s="181">
        <f>A5+1</f>
        <v>2</v>
      </c>
      <c r="B6" s="184" t="s">
        <v>481</v>
      </c>
      <c r="C6" s="200" t="s">
        <v>556</v>
      </c>
      <c r="D6" s="201" t="s">
        <v>557</v>
      </c>
      <c r="E6" s="202">
        <v>2000</v>
      </c>
      <c r="F6" s="199">
        <v>2000</v>
      </c>
      <c r="G6" s="184" t="s">
        <v>227</v>
      </c>
      <c r="H6" s="199">
        <v>16</v>
      </c>
      <c r="I6" s="110" t="s">
        <v>29</v>
      </c>
    </row>
    <row r="7" spans="1:9" s="32" customFormat="1" ht="12.75" x14ac:dyDescent="0.2">
      <c r="A7" s="181">
        <f t="shared" ref="A7:A30" si="0">A6+1</f>
        <v>3</v>
      </c>
      <c r="B7" s="184" t="s">
        <v>481</v>
      </c>
      <c r="C7" s="183" t="s">
        <v>483</v>
      </c>
      <c r="D7" s="194" t="s">
        <v>484</v>
      </c>
      <c r="E7" s="184">
        <v>2003</v>
      </c>
      <c r="F7" s="203">
        <v>2003</v>
      </c>
      <c r="G7" s="184" t="s">
        <v>227</v>
      </c>
      <c r="H7" s="203">
        <v>14</v>
      </c>
      <c r="I7" s="110" t="s">
        <v>29</v>
      </c>
    </row>
    <row r="8" spans="1:9" s="32" customFormat="1" ht="12.75" x14ac:dyDescent="0.2">
      <c r="A8" s="181">
        <f t="shared" si="0"/>
        <v>4</v>
      </c>
      <c r="B8" s="184" t="s">
        <v>481</v>
      </c>
      <c r="C8" s="183" t="s">
        <v>485</v>
      </c>
      <c r="D8" s="204" t="s">
        <v>486</v>
      </c>
      <c r="E8" s="184">
        <v>1988</v>
      </c>
      <c r="F8" s="184">
        <v>1988</v>
      </c>
      <c r="G8" s="184" t="s">
        <v>227</v>
      </c>
      <c r="H8" s="184">
        <v>29</v>
      </c>
      <c r="I8" s="110" t="s">
        <v>482</v>
      </c>
    </row>
    <row r="9" spans="1:9" s="32" customFormat="1" ht="12.75" x14ac:dyDescent="0.2">
      <c r="A9" s="181">
        <f t="shared" si="0"/>
        <v>5</v>
      </c>
      <c r="B9" s="184">
        <v>121</v>
      </c>
      <c r="C9" s="183" t="s">
        <v>487</v>
      </c>
      <c r="D9" s="204" t="s">
        <v>488</v>
      </c>
      <c r="E9" s="184">
        <v>1978</v>
      </c>
      <c r="F9" s="184">
        <v>1979</v>
      </c>
      <c r="G9" s="184" t="s">
        <v>227</v>
      </c>
      <c r="H9" s="184">
        <v>38</v>
      </c>
      <c r="I9" s="110" t="s">
        <v>29</v>
      </c>
    </row>
    <row r="10" spans="1:9" s="32" customFormat="1" ht="12.75" x14ac:dyDescent="0.2">
      <c r="A10" s="181">
        <f t="shared" si="0"/>
        <v>6</v>
      </c>
      <c r="B10" s="184">
        <v>121</v>
      </c>
      <c r="C10" s="183" t="s">
        <v>489</v>
      </c>
      <c r="D10" s="204" t="s">
        <v>490</v>
      </c>
      <c r="E10" s="184">
        <v>1980</v>
      </c>
      <c r="F10" s="203">
        <v>1981</v>
      </c>
      <c r="G10" s="203" t="s">
        <v>227</v>
      </c>
      <c r="H10" s="203">
        <v>36</v>
      </c>
      <c r="I10" s="110" t="s">
        <v>29</v>
      </c>
    </row>
    <row r="11" spans="1:9" s="32" customFormat="1" ht="12.75" x14ac:dyDescent="0.2">
      <c r="A11" s="181">
        <f t="shared" si="0"/>
        <v>7</v>
      </c>
      <c r="B11" s="184">
        <v>121</v>
      </c>
      <c r="C11" s="183" t="s">
        <v>491</v>
      </c>
      <c r="D11" s="204" t="s">
        <v>492</v>
      </c>
      <c r="E11" s="184">
        <v>1949</v>
      </c>
      <c r="F11" s="203">
        <v>1950</v>
      </c>
      <c r="G11" s="184" t="s">
        <v>227</v>
      </c>
      <c r="H11" s="203">
        <v>67</v>
      </c>
      <c r="I11" s="110" t="s">
        <v>29</v>
      </c>
    </row>
    <row r="12" spans="1:9" s="32" customFormat="1" ht="12.75" x14ac:dyDescent="0.2">
      <c r="A12" s="181">
        <f t="shared" si="0"/>
        <v>8</v>
      </c>
      <c r="B12" s="184">
        <v>121</v>
      </c>
      <c r="C12" s="183" t="s">
        <v>493</v>
      </c>
      <c r="D12" s="204" t="s">
        <v>494</v>
      </c>
      <c r="E12" s="184">
        <v>1982</v>
      </c>
      <c r="F12" s="203">
        <v>1982</v>
      </c>
      <c r="G12" s="184">
        <v>2010</v>
      </c>
      <c r="H12" s="203">
        <v>34</v>
      </c>
      <c r="I12" s="110" t="s">
        <v>29</v>
      </c>
    </row>
    <row r="13" spans="1:9" s="32" customFormat="1" ht="12.75" x14ac:dyDescent="0.2">
      <c r="A13" s="181">
        <f t="shared" si="0"/>
        <v>9</v>
      </c>
      <c r="B13" s="184">
        <v>121</v>
      </c>
      <c r="C13" s="183" t="s">
        <v>495</v>
      </c>
      <c r="D13" s="205" t="s">
        <v>496</v>
      </c>
      <c r="E13" s="203">
        <v>1990</v>
      </c>
      <c r="F13" s="203">
        <v>1990</v>
      </c>
      <c r="G13" s="184" t="s">
        <v>227</v>
      </c>
      <c r="H13" s="203">
        <v>27</v>
      </c>
      <c r="I13" s="110" t="s">
        <v>29</v>
      </c>
    </row>
    <row r="14" spans="1:9" s="32" customFormat="1" ht="12.75" x14ac:dyDescent="0.2">
      <c r="A14" s="181">
        <f t="shared" si="0"/>
        <v>10</v>
      </c>
      <c r="B14" s="184">
        <v>121</v>
      </c>
      <c r="C14" s="206" t="s">
        <v>497</v>
      </c>
      <c r="D14" s="205" t="s">
        <v>498</v>
      </c>
      <c r="E14" s="203">
        <v>1991</v>
      </c>
      <c r="F14" s="203">
        <v>1991</v>
      </c>
      <c r="G14" s="184" t="s">
        <v>227</v>
      </c>
      <c r="H14" s="203">
        <v>26</v>
      </c>
      <c r="I14" s="110" t="s">
        <v>29</v>
      </c>
    </row>
    <row r="15" spans="1:9" s="32" customFormat="1" ht="18" customHeight="1" x14ac:dyDescent="0.2">
      <c r="A15" s="181">
        <f t="shared" si="0"/>
        <v>11</v>
      </c>
      <c r="B15" s="184">
        <v>121</v>
      </c>
      <c r="C15" s="206" t="s">
        <v>499</v>
      </c>
      <c r="D15" s="205" t="s">
        <v>500</v>
      </c>
      <c r="E15" s="203">
        <v>1959</v>
      </c>
      <c r="F15" s="203">
        <v>1959</v>
      </c>
      <c r="G15" s="184" t="s">
        <v>227</v>
      </c>
      <c r="H15" s="203">
        <v>58</v>
      </c>
      <c r="I15" s="110" t="s">
        <v>29</v>
      </c>
    </row>
    <row r="16" spans="1:9" s="32" customFormat="1" ht="12.75" x14ac:dyDescent="0.2">
      <c r="A16" s="181">
        <f t="shared" si="0"/>
        <v>12</v>
      </c>
      <c r="B16" s="184">
        <v>121</v>
      </c>
      <c r="C16" s="206" t="s">
        <v>501</v>
      </c>
      <c r="D16" s="205" t="s">
        <v>502</v>
      </c>
      <c r="E16" s="203">
        <v>1960</v>
      </c>
      <c r="F16" s="203">
        <v>1960</v>
      </c>
      <c r="G16" s="184" t="s">
        <v>227</v>
      </c>
      <c r="H16" s="203">
        <v>57</v>
      </c>
      <c r="I16" s="110" t="s">
        <v>29</v>
      </c>
    </row>
    <row r="17" spans="1:9" s="32" customFormat="1" ht="12.75" x14ac:dyDescent="0.2">
      <c r="A17" s="181">
        <f t="shared" si="0"/>
        <v>13</v>
      </c>
      <c r="B17" s="184">
        <v>5</v>
      </c>
      <c r="C17" s="206" t="s">
        <v>509</v>
      </c>
      <c r="D17" s="205" t="s">
        <v>510</v>
      </c>
      <c r="E17" s="203">
        <v>1979</v>
      </c>
      <c r="F17" s="203">
        <v>1979</v>
      </c>
      <c r="G17" s="184" t="s">
        <v>227</v>
      </c>
      <c r="H17" s="203">
        <v>38</v>
      </c>
      <c r="I17" s="110" t="s">
        <v>482</v>
      </c>
    </row>
    <row r="18" spans="1:9" s="32" customFormat="1" ht="12.75" x14ac:dyDescent="0.2">
      <c r="A18" s="181">
        <f t="shared" si="0"/>
        <v>14</v>
      </c>
      <c r="B18" s="184">
        <v>35</v>
      </c>
      <c r="C18" s="207" t="s">
        <v>511</v>
      </c>
      <c r="D18" s="208" t="s">
        <v>512</v>
      </c>
      <c r="E18" s="209">
        <v>1972</v>
      </c>
      <c r="F18" s="209">
        <v>1972</v>
      </c>
      <c r="G18" s="184" t="s">
        <v>227</v>
      </c>
      <c r="H18" s="203">
        <v>45</v>
      </c>
      <c r="I18" s="110" t="s">
        <v>29</v>
      </c>
    </row>
    <row r="19" spans="1:9" s="32" customFormat="1" ht="12.75" x14ac:dyDescent="0.2">
      <c r="A19" s="181">
        <f t="shared" si="0"/>
        <v>15</v>
      </c>
      <c r="B19" s="184">
        <v>35</v>
      </c>
      <c r="C19" s="210" t="s">
        <v>513</v>
      </c>
      <c r="D19" s="194" t="s">
        <v>514</v>
      </c>
      <c r="E19" s="209">
        <v>1991</v>
      </c>
      <c r="F19" s="209">
        <v>1991</v>
      </c>
      <c r="G19" s="184" t="s">
        <v>227</v>
      </c>
      <c r="H19" s="203">
        <v>26</v>
      </c>
      <c r="I19" s="110" t="s">
        <v>29</v>
      </c>
    </row>
    <row r="20" spans="1:9" s="32" customFormat="1" ht="12.75" x14ac:dyDescent="0.2">
      <c r="A20" s="181">
        <f t="shared" si="0"/>
        <v>16</v>
      </c>
      <c r="B20" s="184">
        <v>35</v>
      </c>
      <c r="C20" s="210" t="s">
        <v>515</v>
      </c>
      <c r="D20" s="194" t="s">
        <v>516</v>
      </c>
      <c r="E20" s="209">
        <v>1972</v>
      </c>
      <c r="F20" s="209">
        <v>1972</v>
      </c>
      <c r="G20" s="184" t="s">
        <v>227</v>
      </c>
      <c r="H20" s="203">
        <v>45</v>
      </c>
      <c r="I20" s="110" t="s">
        <v>29</v>
      </c>
    </row>
    <row r="21" spans="1:9" s="32" customFormat="1" ht="12.75" x14ac:dyDescent="0.2">
      <c r="A21" s="181">
        <f t="shared" si="0"/>
        <v>17</v>
      </c>
      <c r="B21" s="184">
        <v>217</v>
      </c>
      <c r="C21" s="211" t="s">
        <v>517</v>
      </c>
      <c r="D21" s="212" t="s">
        <v>518</v>
      </c>
      <c r="E21" s="209">
        <v>2003</v>
      </c>
      <c r="F21" s="209">
        <v>2003</v>
      </c>
      <c r="G21" s="184" t="s">
        <v>227</v>
      </c>
      <c r="H21" s="203">
        <v>11</v>
      </c>
      <c r="I21" s="110" t="s">
        <v>29</v>
      </c>
    </row>
    <row r="22" spans="1:9" s="32" customFormat="1" ht="12.75" x14ac:dyDescent="0.2">
      <c r="A22" s="181">
        <f t="shared" si="0"/>
        <v>18</v>
      </c>
      <c r="B22" s="184">
        <v>217</v>
      </c>
      <c r="C22" s="213" t="s">
        <v>517</v>
      </c>
      <c r="D22" s="212" t="s">
        <v>519</v>
      </c>
      <c r="E22" s="209">
        <v>2003</v>
      </c>
      <c r="F22" s="209">
        <v>2003</v>
      </c>
      <c r="G22" s="184" t="s">
        <v>227</v>
      </c>
      <c r="H22" s="203">
        <v>11</v>
      </c>
      <c r="I22" s="110" t="s">
        <v>29</v>
      </c>
    </row>
    <row r="23" spans="1:9" s="32" customFormat="1" ht="12.75" x14ac:dyDescent="0.2">
      <c r="A23" s="181">
        <f t="shared" si="0"/>
        <v>19</v>
      </c>
      <c r="B23" s="214">
        <v>217</v>
      </c>
      <c r="C23" s="183" t="s">
        <v>520</v>
      </c>
      <c r="D23" s="194" t="s">
        <v>521</v>
      </c>
      <c r="E23" s="184">
        <v>2002</v>
      </c>
      <c r="F23" s="203">
        <v>2002</v>
      </c>
      <c r="G23" s="184" t="s">
        <v>227</v>
      </c>
      <c r="H23" s="203">
        <v>14</v>
      </c>
      <c r="I23" s="110" t="s">
        <v>482</v>
      </c>
    </row>
    <row r="24" spans="1:9" s="32" customFormat="1" ht="15.75" customHeight="1" x14ac:dyDescent="0.2">
      <c r="A24" s="181">
        <f t="shared" si="0"/>
        <v>20</v>
      </c>
      <c r="B24" s="214">
        <v>51</v>
      </c>
      <c r="C24" s="183" t="s">
        <v>558</v>
      </c>
      <c r="D24" s="194" t="s">
        <v>559</v>
      </c>
      <c r="E24" s="184">
        <v>1940</v>
      </c>
      <c r="F24" s="203">
        <v>1940</v>
      </c>
      <c r="G24" s="184" t="s">
        <v>227</v>
      </c>
      <c r="H24" s="203">
        <v>77</v>
      </c>
      <c r="I24" s="110" t="s">
        <v>29</v>
      </c>
    </row>
    <row r="25" spans="1:9" s="32" customFormat="1" ht="12.75" x14ac:dyDescent="0.2">
      <c r="A25" s="181">
        <f t="shared" si="0"/>
        <v>21</v>
      </c>
      <c r="B25" s="214">
        <v>51</v>
      </c>
      <c r="C25" s="183" t="s">
        <v>560</v>
      </c>
      <c r="D25" s="194" t="s">
        <v>561</v>
      </c>
      <c r="E25" s="184">
        <v>1991</v>
      </c>
      <c r="F25" s="203">
        <v>1992</v>
      </c>
      <c r="G25" s="184" t="s">
        <v>227</v>
      </c>
      <c r="H25" s="203">
        <v>25</v>
      </c>
      <c r="I25" s="110" t="s">
        <v>29</v>
      </c>
    </row>
    <row r="26" spans="1:9" x14ac:dyDescent="0.25">
      <c r="A26" s="181">
        <f t="shared" si="0"/>
        <v>22</v>
      </c>
      <c r="B26" s="110">
        <v>51</v>
      </c>
      <c r="C26" s="82" t="s">
        <v>562</v>
      </c>
      <c r="D26" s="110" t="s">
        <v>563</v>
      </c>
      <c r="E26" s="110">
        <v>1950</v>
      </c>
      <c r="F26" s="110">
        <v>1950</v>
      </c>
      <c r="G26" s="110" t="s">
        <v>227</v>
      </c>
      <c r="H26" s="110">
        <v>67</v>
      </c>
      <c r="I26" s="110" t="s">
        <v>29</v>
      </c>
    </row>
    <row r="27" spans="1:9" x14ac:dyDescent="0.25">
      <c r="A27" s="181">
        <f t="shared" si="0"/>
        <v>23</v>
      </c>
      <c r="B27" s="110">
        <v>51</v>
      </c>
      <c r="C27" s="82" t="s">
        <v>564</v>
      </c>
      <c r="D27" s="110" t="s">
        <v>565</v>
      </c>
      <c r="E27" s="110">
        <v>1961</v>
      </c>
      <c r="F27" s="110">
        <v>1961</v>
      </c>
      <c r="G27" s="110" t="s">
        <v>227</v>
      </c>
      <c r="H27" s="110">
        <v>56</v>
      </c>
      <c r="I27" s="110" t="s">
        <v>29</v>
      </c>
    </row>
    <row r="28" spans="1:9" x14ac:dyDescent="0.25">
      <c r="A28" s="181">
        <f t="shared" si="0"/>
        <v>24</v>
      </c>
      <c r="B28" s="110">
        <v>11</v>
      </c>
      <c r="C28" s="82" t="s">
        <v>503</v>
      </c>
      <c r="D28" s="110" t="s">
        <v>504</v>
      </c>
      <c r="E28" s="110">
        <v>1950</v>
      </c>
      <c r="F28" s="110">
        <v>1950</v>
      </c>
      <c r="G28" s="110" t="s">
        <v>227</v>
      </c>
      <c r="H28" s="110">
        <v>67</v>
      </c>
      <c r="I28" s="110" t="s">
        <v>29</v>
      </c>
    </row>
    <row r="29" spans="1:9" x14ac:dyDescent="0.25">
      <c r="A29" s="181">
        <f t="shared" si="0"/>
        <v>25</v>
      </c>
      <c r="B29" s="110">
        <v>11</v>
      </c>
      <c r="C29" s="82" t="s">
        <v>505</v>
      </c>
      <c r="D29" s="110" t="s">
        <v>506</v>
      </c>
      <c r="E29" s="110">
        <v>1961</v>
      </c>
      <c r="F29" s="110">
        <v>1961</v>
      </c>
      <c r="G29" s="110" t="s">
        <v>227</v>
      </c>
      <c r="H29" s="110">
        <v>56</v>
      </c>
      <c r="I29" s="110" t="s">
        <v>29</v>
      </c>
    </row>
    <row r="30" spans="1:9" x14ac:dyDescent="0.25">
      <c r="A30" s="181">
        <f t="shared" si="0"/>
        <v>26</v>
      </c>
      <c r="B30" s="110">
        <v>11</v>
      </c>
      <c r="C30" s="82" t="s">
        <v>507</v>
      </c>
      <c r="D30" s="110" t="s">
        <v>508</v>
      </c>
      <c r="E30" s="110">
        <v>1958</v>
      </c>
      <c r="F30" s="110">
        <v>1958</v>
      </c>
      <c r="G30" s="110" t="s">
        <v>227</v>
      </c>
      <c r="H30" s="110">
        <v>59</v>
      </c>
      <c r="I30" s="110" t="s">
        <v>29</v>
      </c>
    </row>
    <row r="31" spans="1:9" x14ac:dyDescent="0.25">
      <c r="A31" s="59"/>
      <c r="B31" s="59"/>
      <c r="C31" s="59"/>
      <c r="D31" s="59"/>
      <c r="E31" s="59"/>
      <c r="F31" s="59"/>
      <c r="G31" s="59"/>
      <c r="H31" s="59"/>
      <c r="I31" s="59"/>
    </row>
    <row r="32" spans="1:9" x14ac:dyDescent="0.25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20.25" x14ac:dyDescent="0.25">
      <c r="A33" s="59"/>
      <c r="B33" s="59"/>
      <c r="C33" s="304" t="s">
        <v>523</v>
      </c>
      <c r="D33" s="304"/>
      <c r="E33" s="304"/>
      <c r="F33" s="304"/>
      <c r="G33" s="304"/>
      <c r="H33" s="304"/>
      <c r="I33" s="304"/>
    </row>
    <row r="34" spans="1:9" ht="58.5" customHeight="1" x14ac:dyDescent="0.25">
      <c r="A34" s="215" t="s">
        <v>215</v>
      </c>
      <c r="B34" s="215" t="s">
        <v>216</v>
      </c>
      <c r="C34" s="216" t="s">
        <v>217</v>
      </c>
      <c r="D34" s="216" t="s">
        <v>3</v>
      </c>
      <c r="E34" s="216" t="s">
        <v>4</v>
      </c>
      <c r="F34" s="216" t="s">
        <v>5</v>
      </c>
      <c r="G34" s="216" t="s">
        <v>6</v>
      </c>
      <c r="H34" s="216" t="s">
        <v>218</v>
      </c>
      <c r="I34" s="217" t="s">
        <v>8</v>
      </c>
    </row>
    <row r="35" spans="1:9" ht="12.75" customHeight="1" x14ac:dyDescent="0.25">
      <c r="A35" s="181">
        <v>1</v>
      </c>
      <c r="B35" s="182">
        <v>5</v>
      </c>
      <c r="C35" s="183" t="s">
        <v>219</v>
      </c>
      <c r="D35" s="184" t="s">
        <v>220</v>
      </c>
      <c r="E35" s="185">
        <v>1968</v>
      </c>
      <c r="F35" s="186" t="s">
        <v>221</v>
      </c>
      <c r="G35" s="186">
        <v>2003</v>
      </c>
      <c r="H35" s="186">
        <v>48</v>
      </c>
      <c r="I35" s="187" t="s">
        <v>29</v>
      </c>
    </row>
    <row r="36" spans="1:9" ht="12.75" customHeight="1" x14ac:dyDescent="0.25">
      <c r="A36" s="181">
        <f>A35+1</f>
        <v>2</v>
      </c>
      <c r="B36" s="182">
        <v>5</v>
      </c>
      <c r="C36" s="188" t="s">
        <v>222</v>
      </c>
      <c r="D36" s="189" t="s">
        <v>381</v>
      </c>
      <c r="E36" s="185">
        <v>1971</v>
      </c>
      <c r="F36" s="186" t="s">
        <v>223</v>
      </c>
      <c r="G36" s="186">
        <v>2009</v>
      </c>
      <c r="H36" s="186">
        <v>46</v>
      </c>
      <c r="I36" s="187" t="s">
        <v>29</v>
      </c>
    </row>
    <row r="37" spans="1:9" ht="12.75" customHeight="1" x14ac:dyDescent="0.25">
      <c r="A37" s="181">
        <f t="shared" ref="A37:A100" si="1">A36+1</f>
        <v>3</v>
      </c>
      <c r="B37" s="182">
        <v>5</v>
      </c>
      <c r="C37" s="188" t="s">
        <v>224</v>
      </c>
      <c r="D37" s="185" t="s">
        <v>225</v>
      </c>
      <c r="E37" s="185">
        <v>1984</v>
      </c>
      <c r="F37" s="186" t="s">
        <v>226</v>
      </c>
      <c r="G37" s="186">
        <v>1993</v>
      </c>
      <c r="H37" s="186">
        <v>32</v>
      </c>
      <c r="I37" s="187" t="s">
        <v>29</v>
      </c>
    </row>
    <row r="38" spans="1:9" ht="12.75" customHeight="1" x14ac:dyDescent="0.25">
      <c r="A38" s="181">
        <f t="shared" si="1"/>
        <v>4</v>
      </c>
      <c r="B38" s="182">
        <v>31</v>
      </c>
      <c r="C38" s="183" t="s">
        <v>228</v>
      </c>
      <c r="D38" s="184" t="s">
        <v>380</v>
      </c>
      <c r="E38" s="190">
        <v>1977</v>
      </c>
      <c r="F38" s="191">
        <v>28491</v>
      </c>
      <c r="G38" s="192">
        <v>2004</v>
      </c>
      <c r="H38" s="192">
        <v>38</v>
      </c>
      <c r="I38" s="187" t="s">
        <v>29</v>
      </c>
    </row>
    <row r="39" spans="1:9" ht="12.75" customHeight="1" x14ac:dyDescent="0.25">
      <c r="A39" s="181">
        <f t="shared" si="1"/>
        <v>5</v>
      </c>
      <c r="B39" s="193" t="s">
        <v>229</v>
      </c>
      <c r="C39" s="183" t="s">
        <v>231</v>
      </c>
      <c r="D39" s="184" t="s">
        <v>232</v>
      </c>
      <c r="E39" s="190">
        <v>2002</v>
      </c>
      <c r="F39" s="192" t="s">
        <v>233</v>
      </c>
      <c r="G39" s="192">
        <v>2009</v>
      </c>
      <c r="H39" s="192">
        <v>13</v>
      </c>
      <c r="I39" s="187" t="s">
        <v>29</v>
      </c>
    </row>
    <row r="40" spans="1:9" ht="12.75" customHeight="1" x14ac:dyDescent="0.25">
      <c r="A40" s="181">
        <f t="shared" si="1"/>
        <v>6</v>
      </c>
      <c r="B40" s="193" t="s">
        <v>230</v>
      </c>
      <c r="C40" s="183" t="s">
        <v>234</v>
      </c>
      <c r="D40" s="184" t="s">
        <v>235</v>
      </c>
      <c r="E40" s="185">
        <v>1967</v>
      </c>
      <c r="F40" s="186" t="s">
        <v>236</v>
      </c>
      <c r="G40" s="186" t="s">
        <v>237</v>
      </c>
      <c r="H40" s="186">
        <v>49</v>
      </c>
      <c r="I40" s="187" t="s">
        <v>29</v>
      </c>
    </row>
    <row r="41" spans="1:9" ht="12.75" customHeight="1" x14ac:dyDescent="0.25">
      <c r="A41" s="181">
        <f t="shared" si="1"/>
        <v>7</v>
      </c>
      <c r="B41" s="193" t="s">
        <v>230</v>
      </c>
      <c r="C41" s="183" t="s">
        <v>238</v>
      </c>
      <c r="D41" s="184" t="s">
        <v>239</v>
      </c>
      <c r="E41" s="190">
        <v>1986</v>
      </c>
      <c r="F41" s="192" t="s">
        <v>240</v>
      </c>
      <c r="G41" s="186" t="s">
        <v>241</v>
      </c>
      <c r="H41" s="192">
        <v>30</v>
      </c>
      <c r="I41" s="187" t="s">
        <v>29</v>
      </c>
    </row>
    <row r="42" spans="1:9" ht="12.75" customHeight="1" x14ac:dyDescent="0.25">
      <c r="A42" s="181">
        <f t="shared" si="1"/>
        <v>8</v>
      </c>
      <c r="B42" s="194" t="s">
        <v>242</v>
      </c>
      <c r="C42" s="183" t="s">
        <v>356</v>
      </c>
      <c r="D42" s="184">
        <v>3041</v>
      </c>
      <c r="E42" s="185">
        <v>1955</v>
      </c>
      <c r="F42" s="186"/>
      <c r="G42" s="186"/>
      <c r="H42" s="218">
        <v>60</v>
      </c>
      <c r="I42" s="219" t="s">
        <v>29</v>
      </c>
    </row>
    <row r="43" spans="1:9" ht="12.75" customHeight="1" x14ac:dyDescent="0.25">
      <c r="A43" s="181">
        <f t="shared" si="1"/>
        <v>9</v>
      </c>
      <c r="B43" s="194" t="s">
        <v>242</v>
      </c>
      <c r="C43" s="183" t="s">
        <v>357</v>
      </c>
      <c r="D43" s="184">
        <v>3223</v>
      </c>
      <c r="E43" s="185">
        <v>1943</v>
      </c>
      <c r="F43" s="186"/>
      <c r="G43" s="186"/>
      <c r="H43" s="218">
        <v>72</v>
      </c>
      <c r="I43" s="187" t="s">
        <v>29</v>
      </c>
    </row>
    <row r="44" spans="1:9" ht="12.75" customHeight="1" x14ac:dyDescent="0.25">
      <c r="A44" s="181">
        <f t="shared" si="1"/>
        <v>10</v>
      </c>
      <c r="B44" s="194" t="s">
        <v>242</v>
      </c>
      <c r="C44" s="183" t="s">
        <v>358</v>
      </c>
      <c r="D44" s="184">
        <v>3255</v>
      </c>
      <c r="E44" s="185">
        <v>1955</v>
      </c>
      <c r="F44" s="186"/>
      <c r="G44" s="186"/>
      <c r="H44" s="209">
        <v>60</v>
      </c>
      <c r="I44" s="187" t="s">
        <v>29</v>
      </c>
    </row>
    <row r="45" spans="1:9" ht="12.75" customHeight="1" x14ac:dyDescent="0.25">
      <c r="A45" s="181">
        <f t="shared" si="1"/>
        <v>11</v>
      </c>
      <c r="B45" s="194" t="s">
        <v>242</v>
      </c>
      <c r="C45" s="183" t="s">
        <v>359</v>
      </c>
      <c r="D45" s="184">
        <v>3249</v>
      </c>
      <c r="E45" s="185">
        <v>1954</v>
      </c>
      <c r="F45" s="186"/>
      <c r="G45" s="186"/>
      <c r="H45" s="218">
        <v>61</v>
      </c>
      <c r="I45" s="187" t="s">
        <v>29</v>
      </c>
    </row>
    <row r="46" spans="1:9" ht="12.75" customHeight="1" x14ac:dyDescent="0.25">
      <c r="A46" s="181">
        <f t="shared" si="1"/>
        <v>12</v>
      </c>
      <c r="B46" s="194" t="s">
        <v>242</v>
      </c>
      <c r="C46" s="183" t="s">
        <v>360</v>
      </c>
      <c r="D46" s="184">
        <v>4869</v>
      </c>
      <c r="E46" s="185">
        <v>1991</v>
      </c>
      <c r="F46" s="186"/>
      <c r="G46" s="186"/>
      <c r="H46" s="218">
        <v>23</v>
      </c>
      <c r="I46" s="187" t="s">
        <v>29</v>
      </c>
    </row>
    <row r="47" spans="1:9" ht="12.75" customHeight="1" x14ac:dyDescent="0.25">
      <c r="A47" s="181">
        <f t="shared" si="1"/>
        <v>13</v>
      </c>
      <c r="B47" s="194" t="s">
        <v>242</v>
      </c>
      <c r="C47" s="183" t="s">
        <v>361</v>
      </c>
      <c r="D47" s="184">
        <v>4262</v>
      </c>
      <c r="E47" s="185">
        <v>1948</v>
      </c>
      <c r="F47" s="186"/>
      <c r="G47" s="186"/>
      <c r="H47" s="218">
        <v>67</v>
      </c>
      <c r="I47" s="187" t="s">
        <v>29</v>
      </c>
    </row>
    <row r="48" spans="1:9" ht="12.75" customHeight="1" x14ac:dyDescent="0.25">
      <c r="A48" s="181">
        <f t="shared" si="1"/>
        <v>14</v>
      </c>
      <c r="B48" s="194" t="s">
        <v>242</v>
      </c>
      <c r="C48" s="183" t="s">
        <v>362</v>
      </c>
      <c r="D48" s="184">
        <v>4321</v>
      </c>
      <c r="E48" s="185">
        <v>1940</v>
      </c>
      <c r="F48" s="186"/>
      <c r="G48" s="186"/>
      <c r="H48" s="218">
        <v>75</v>
      </c>
      <c r="I48" s="187" t="s">
        <v>29</v>
      </c>
    </row>
    <row r="49" spans="1:9" ht="12.75" customHeight="1" x14ac:dyDescent="0.25">
      <c r="A49" s="181">
        <f t="shared" si="1"/>
        <v>15</v>
      </c>
      <c r="B49" s="194" t="s">
        <v>242</v>
      </c>
      <c r="C49" s="183" t="s">
        <v>363</v>
      </c>
      <c r="D49" s="184">
        <v>128</v>
      </c>
      <c r="E49" s="185">
        <v>1940</v>
      </c>
      <c r="F49" s="186"/>
      <c r="G49" s="186"/>
      <c r="H49" s="218">
        <v>75</v>
      </c>
      <c r="I49" s="187" t="s">
        <v>29</v>
      </c>
    </row>
    <row r="50" spans="1:9" ht="12.75" customHeight="1" x14ac:dyDescent="0.25">
      <c r="A50" s="181">
        <f t="shared" si="1"/>
        <v>16</v>
      </c>
      <c r="B50" s="194" t="s">
        <v>242</v>
      </c>
      <c r="C50" s="183" t="s">
        <v>364</v>
      </c>
      <c r="D50" s="184">
        <v>3056</v>
      </c>
      <c r="E50" s="185">
        <v>1964</v>
      </c>
      <c r="F50" s="186"/>
      <c r="G50" s="186"/>
      <c r="H50" s="218">
        <v>51</v>
      </c>
      <c r="I50" s="187" t="s">
        <v>29</v>
      </c>
    </row>
    <row r="51" spans="1:9" ht="12.75" customHeight="1" x14ac:dyDescent="0.25">
      <c r="A51" s="181">
        <f t="shared" si="1"/>
        <v>17</v>
      </c>
      <c r="B51" s="194" t="s">
        <v>242</v>
      </c>
      <c r="C51" s="183" t="s">
        <v>365</v>
      </c>
      <c r="D51" s="184">
        <v>1180</v>
      </c>
      <c r="E51" s="185">
        <v>1943</v>
      </c>
      <c r="F51" s="186"/>
      <c r="G51" s="186"/>
      <c r="H51" s="218">
        <v>72</v>
      </c>
      <c r="I51" s="187" t="s">
        <v>29</v>
      </c>
    </row>
    <row r="52" spans="1:9" ht="12.75" customHeight="1" x14ac:dyDescent="0.25">
      <c r="A52" s="181">
        <f t="shared" si="1"/>
        <v>18</v>
      </c>
      <c r="B52" s="194" t="s">
        <v>242</v>
      </c>
      <c r="C52" s="183" t="s">
        <v>366</v>
      </c>
      <c r="D52" s="184">
        <v>2769</v>
      </c>
      <c r="E52" s="185">
        <v>1940</v>
      </c>
      <c r="F52" s="186"/>
      <c r="G52" s="186"/>
      <c r="H52" s="218">
        <v>75</v>
      </c>
      <c r="I52" s="187" t="s">
        <v>29</v>
      </c>
    </row>
    <row r="53" spans="1:9" ht="12.75" customHeight="1" x14ac:dyDescent="0.25">
      <c r="A53" s="181">
        <f t="shared" si="1"/>
        <v>19</v>
      </c>
      <c r="B53" s="194">
        <v>217</v>
      </c>
      <c r="C53" s="183" t="s">
        <v>367</v>
      </c>
      <c r="D53" s="184">
        <v>5001</v>
      </c>
      <c r="E53" s="185">
        <v>1998</v>
      </c>
      <c r="F53" s="186"/>
      <c r="G53" s="186"/>
      <c r="H53" s="209">
        <v>17</v>
      </c>
      <c r="I53" s="181" t="s">
        <v>29</v>
      </c>
    </row>
    <row r="54" spans="1:9" ht="12.75" customHeight="1" x14ac:dyDescent="0.25">
      <c r="A54" s="181">
        <f t="shared" si="1"/>
        <v>20</v>
      </c>
      <c r="B54" s="194">
        <v>65</v>
      </c>
      <c r="C54" s="183" t="s">
        <v>368</v>
      </c>
      <c r="D54" s="184">
        <v>292</v>
      </c>
      <c r="E54" s="185">
        <v>1956</v>
      </c>
      <c r="F54" s="186"/>
      <c r="G54" s="186"/>
      <c r="H54" s="218">
        <v>59</v>
      </c>
      <c r="I54" s="187" t="s">
        <v>29</v>
      </c>
    </row>
    <row r="55" spans="1:9" ht="12.75" customHeight="1" x14ac:dyDescent="0.25">
      <c r="A55" s="181">
        <f t="shared" si="1"/>
        <v>21</v>
      </c>
      <c r="B55" s="194">
        <v>65</v>
      </c>
      <c r="C55" s="183" t="s">
        <v>369</v>
      </c>
      <c r="D55" s="184">
        <v>430</v>
      </c>
      <c r="E55" s="185">
        <v>1975</v>
      </c>
      <c r="F55" s="186"/>
      <c r="G55" s="186"/>
      <c r="H55" s="218">
        <v>40</v>
      </c>
      <c r="I55" s="187" t="s">
        <v>29</v>
      </c>
    </row>
    <row r="56" spans="1:9" ht="12.75" customHeight="1" x14ac:dyDescent="0.25">
      <c r="A56" s="181">
        <f t="shared" si="1"/>
        <v>22</v>
      </c>
      <c r="B56" s="194">
        <v>65</v>
      </c>
      <c r="C56" s="183" t="s">
        <v>370</v>
      </c>
      <c r="D56" s="184">
        <v>2926</v>
      </c>
      <c r="E56" s="185">
        <v>1963</v>
      </c>
      <c r="F56" s="186"/>
      <c r="G56" s="186"/>
      <c r="H56" s="218">
        <v>52</v>
      </c>
      <c r="I56" s="187" t="s">
        <v>29</v>
      </c>
    </row>
    <row r="57" spans="1:9" ht="12.75" customHeight="1" x14ac:dyDescent="0.25">
      <c r="A57" s="181">
        <f t="shared" si="1"/>
        <v>23</v>
      </c>
      <c r="B57" s="194">
        <v>65</v>
      </c>
      <c r="C57" s="183" t="s">
        <v>371</v>
      </c>
      <c r="D57" s="184">
        <v>3816</v>
      </c>
      <c r="E57" s="185">
        <v>1940</v>
      </c>
      <c r="F57" s="186"/>
      <c r="G57" s="186"/>
      <c r="H57" s="218">
        <v>75</v>
      </c>
      <c r="I57" s="187" t="s">
        <v>29</v>
      </c>
    </row>
    <row r="58" spans="1:9" ht="12.75" customHeight="1" x14ac:dyDescent="0.25">
      <c r="A58" s="181">
        <f t="shared" si="1"/>
        <v>24</v>
      </c>
      <c r="B58" s="194">
        <v>65</v>
      </c>
      <c r="C58" s="183" t="s">
        <v>372</v>
      </c>
      <c r="D58" s="184" t="s">
        <v>373</v>
      </c>
      <c r="E58" s="185">
        <v>1955</v>
      </c>
      <c r="F58" s="186"/>
      <c r="G58" s="186"/>
      <c r="H58" s="186"/>
      <c r="I58" s="29"/>
    </row>
    <row r="59" spans="1:9" ht="12.75" customHeight="1" x14ac:dyDescent="0.25">
      <c r="A59" s="181">
        <f t="shared" si="1"/>
        <v>25</v>
      </c>
      <c r="B59" s="194">
        <v>65</v>
      </c>
      <c r="C59" s="183" t="s">
        <v>353</v>
      </c>
      <c r="D59" s="184">
        <v>310</v>
      </c>
      <c r="E59" s="185">
        <v>1957</v>
      </c>
      <c r="F59" s="186"/>
      <c r="G59" s="186"/>
      <c r="H59" s="220">
        <v>58</v>
      </c>
      <c r="I59" s="187" t="s">
        <v>29</v>
      </c>
    </row>
    <row r="60" spans="1:9" ht="12.75" customHeight="1" x14ac:dyDescent="0.25">
      <c r="A60" s="181">
        <f t="shared" si="1"/>
        <v>26</v>
      </c>
      <c r="B60" s="194">
        <v>65</v>
      </c>
      <c r="C60" s="183" t="s">
        <v>374</v>
      </c>
      <c r="D60" s="184">
        <v>559</v>
      </c>
      <c r="E60" s="185">
        <v>1971</v>
      </c>
      <c r="F60" s="186"/>
      <c r="G60" s="186"/>
      <c r="H60" s="218">
        <v>44</v>
      </c>
      <c r="I60" s="187" t="s">
        <v>29</v>
      </c>
    </row>
    <row r="61" spans="1:9" ht="12.75" customHeight="1" x14ac:dyDescent="0.25">
      <c r="A61" s="181">
        <f t="shared" si="1"/>
        <v>27</v>
      </c>
      <c r="B61" s="194">
        <v>65</v>
      </c>
      <c r="C61" s="183" t="s">
        <v>375</v>
      </c>
      <c r="D61" s="184">
        <v>7860</v>
      </c>
      <c r="E61" s="185">
        <v>1971</v>
      </c>
      <c r="F61" s="186"/>
      <c r="G61" s="186"/>
      <c r="H61" s="218">
        <v>44</v>
      </c>
      <c r="I61" s="187" t="s">
        <v>29</v>
      </c>
    </row>
    <row r="62" spans="1:9" ht="12.75" customHeight="1" x14ac:dyDescent="0.25">
      <c r="A62" s="181">
        <f t="shared" si="1"/>
        <v>28</v>
      </c>
      <c r="B62" s="194">
        <v>65</v>
      </c>
      <c r="C62" s="183" t="s">
        <v>376</v>
      </c>
      <c r="D62" s="184">
        <v>6603</v>
      </c>
      <c r="E62" s="185">
        <v>1968</v>
      </c>
      <c r="F62" s="186"/>
      <c r="G62" s="186"/>
      <c r="H62" s="218">
        <v>47</v>
      </c>
      <c r="I62" s="187" t="s">
        <v>29</v>
      </c>
    </row>
    <row r="63" spans="1:9" ht="12.75" customHeight="1" x14ac:dyDescent="0.25">
      <c r="A63" s="181">
        <f t="shared" si="1"/>
        <v>29</v>
      </c>
      <c r="B63" s="194">
        <v>65</v>
      </c>
      <c r="C63" s="183" t="s">
        <v>377</v>
      </c>
      <c r="D63" s="184">
        <v>705</v>
      </c>
      <c r="E63" s="185">
        <v>1979</v>
      </c>
      <c r="F63" s="186"/>
      <c r="G63" s="186"/>
      <c r="H63" s="218">
        <v>36</v>
      </c>
      <c r="I63" s="187" t="s">
        <v>29</v>
      </c>
    </row>
    <row r="64" spans="1:9" ht="12.75" customHeight="1" x14ac:dyDescent="0.25">
      <c r="A64" s="181">
        <f t="shared" si="1"/>
        <v>30</v>
      </c>
      <c r="B64" s="194" t="s">
        <v>378</v>
      </c>
      <c r="C64" s="183" t="s">
        <v>379</v>
      </c>
      <c r="D64" s="184">
        <v>7672</v>
      </c>
      <c r="E64" s="185">
        <v>1949</v>
      </c>
      <c r="F64" s="186"/>
      <c r="G64" s="186"/>
      <c r="H64" s="218">
        <v>66</v>
      </c>
      <c r="I64" s="219" t="s">
        <v>29</v>
      </c>
    </row>
    <row r="65" spans="1:9" ht="12.75" customHeight="1" x14ac:dyDescent="0.25">
      <c r="A65" s="181">
        <f t="shared" si="1"/>
        <v>31</v>
      </c>
      <c r="B65" s="194" t="s">
        <v>247</v>
      </c>
      <c r="C65" s="183" t="s">
        <v>309</v>
      </c>
      <c r="D65" s="184">
        <v>4550</v>
      </c>
      <c r="E65" s="185">
        <v>1968</v>
      </c>
      <c r="F65" s="186"/>
      <c r="G65" s="186"/>
      <c r="H65" s="221">
        <v>47</v>
      </c>
      <c r="I65" s="187" t="s">
        <v>29</v>
      </c>
    </row>
    <row r="66" spans="1:9" ht="12.75" customHeight="1" x14ac:dyDescent="0.25">
      <c r="A66" s="181">
        <f t="shared" si="1"/>
        <v>32</v>
      </c>
      <c r="B66" s="194" t="s">
        <v>247</v>
      </c>
      <c r="C66" s="183" t="s">
        <v>310</v>
      </c>
      <c r="D66" s="184">
        <v>4377</v>
      </c>
      <c r="E66" s="185">
        <v>1968</v>
      </c>
      <c r="F66" s="186"/>
      <c r="G66" s="186"/>
      <c r="H66" s="187">
        <v>47</v>
      </c>
      <c r="I66" s="187" t="s">
        <v>29</v>
      </c>
    </row>
    <row r="67" spans="1:9" ht="12.75" customHeight="1" x14ac:dyDescent="0.25">
      <c r="A67" s="181">
        <f t="shared" si="1"/>
        <v>33</v>
      </c>
      <c r="B67" s="194" t="s">
        <v>247</v>
      </c>
      <c r="C67" s="183" t="s">
        <v>311</v>
      </c>
      <c r="D67" s="184">
        <v>2721</v>
      </c>
      <c r="E67" s="185">
        <v>1976</v>
      </c>
      <c r="F67" s="186"/>
      <c r="G67" s="186"/>
      <c r="H67" s="222">
        <v>39</v>
      </c>
      <c r="I67" s="187" t="s">
        <v>29</v>
      </c>
    </row>
    <row r="68" spans="1:9" ht="12.75" customHeight="1" x14ac:dyDescent="0.25">
      <c r="A68" s="181">
        <f t="shared" si="1"/>
        <v>34</v>
      </c>
      <c r="B68" s="194" t="s">
        <v>247</v>
      </c>
      <c r="C68" s="183" t="s">
        <v>312</v>
      </c>
      <c r="D68" s="184">
        <v>1209</v>
      </c>
      <c r="E68" s="185">
        <v>1940</v>
      </c>
      <c r="F68" s="186"/>
      <c r="G68" s="186"/>
      <c r="H68" s="222">
        <v>75</v>
      </c>
      <c r="I68" s="187" t="s">
        <v>29</v>
      </c>
    </row>
    <row r="69" spans="1:9" ht="12.75" customHeight="1" x14ac:dyDescent="0.25">
      <c r="A69" s="181">
        <f t="shared" si="1"/>
        <v>35</v>
      </c>
      <c r="B69" s="194" t="s">
        <v>247</v>
      </c>
      <c r="C69" s="183" t="s">
        <v>313</v>
      </c>
      <c r="D69" s="184">
        <v>3264</v>
      </c>
      <c r="E69" s="185">
        <v>1969</v>
      </c>
      <c r="F69" s="186"/>
      <c r="G69" s="186"/>
      <c r="H69" s="218">
        <v>46</v>
      </c>
      <c r="I69" s="187" t="s">
        <v>29</v>
      </c>
    </row>
    <row r="70" spans="1:9" ht="12.75" customHeight="1" x14ac:dyDescent="0.25">
      <c r="A70" s="181">
        <f t="shared" si="1"/>
        <v>36</v>
      </c>
      <c r="B70" s="194" t="s">
        <v>247</v>
      </c>
      <c r="C70" s="183" t="s">
        <v>314</v>
      </c>
      <c r="D70" s="184">
        <v>3970</v>
      </c>
      <c r="E70" s="185">
        <v>1935</v>
      </c>
      <c r="F70" s="186"/>
      <c r="G70" s="186"/>
      <c r="H70" s="218">
        <v>42</v>
      </c>
      <c r="I70" s="187" t="s">
        <v>29</v>
      </c>
    </row>
    <row r="71" spans="1:9" ht="12.75" customHeight="1" x14ac:dyDescent="0.25">
      <c r="A71" s="181">
        <f t="shared" si="1"/>
        <v>37</v>
      </c>
      <c r="B71" s="194" t="s">
        <v>247</v>
      </c>
      <c r="C71" s="183" t="s">
        <v>315</v>
      </c>
      <c r="D71" s="184">
        <v>495</v>
      </c>
      <c r="E71" s="185">
        <v>1968</v>
      </c>
      <c r="F71" s="186"/>
      <c r="G71" s="186"/>
      <c r="H71" s="218">
        <v>80</v>
      </c>
      <c r="I71" s="187" t="s">
        <v>29</v>
      </c>
    </row>
    <row r="72" spans="1:9" ht="12.75" customHeight="1" x14ac:dyDescent="0.25">
      <c r="A72" s="181">
        <f t="shared" si="1"/>
        <v>38</v>
      </c>
      <c r="B72" s="194" t="s">
        <v>247</v>
      </c>
      <c r="C72" s="183" t="s">
        <v>316</v>
      </c>
      <c r="D72" s="184">
        <v>4827</v>
      </c>
      <c r="E72" s="185">
        <v>1992</v>
      </c>
      <c r="F72" s="186"/>
      <c r="G72" s="186"/>
      <c r="H72" s="218">
        <v>47</v>
      </c>
      <c r="I72" s="187" t="s">
        <v>29</v>
      </c>
    </row>
    <row r="73" spans="1:9" ht="12.75" customHeight="1" x14ac:dyDescent="0.25">
      <c r="A73" s="181">
        <f t="shared" si="1"/>
        <v>39</v>
      </c>
      <c r="B73" s="194" t="s">
        <v>247</v>
      </c>
      <c r="C73" s="183" t="s">
        <v>317</v>
      </c>
      <c r="D73" s="184">
        <v>4565</v>
      </c>
      <c r="E73" s="185">
        <v>1980</v>
      </c>
      <c r="F73" s="186"/>
      <c r="G73" s="186"/>
      <c r="H73" s="218">
        <v>23</v>
      </c>
      <c r="I73" s="187" t="s">
        <v>29</v>
      </c>
    </row>
    <row r="74" spans="1:9" ht="12.75" customHeight="1" x14ac:dyDescent="0.25">
      <c r="A74" s="181">
        <f t="shared" si="1"/>
        <v>40</v>
      </c>
      <c r="B74" s="194" t="s">
        <v>247</v>
      </c>
      <c r="C74" s="183" t="s">
        <v>318</v>
      </c>
      <c r="D74" s="184">
        <v>2742</v>
      </c>
      <c r="E74" s="185">
        <v>1979</v>
      </c>
      <c r="F74" s="186"/>
      <c r="G74" s="186"/>
      <c r="H74" s="218">
        <v>35</v>
      </c>
      <c r="I74" s="187" t="s">
        <v>29</v>
      </c>
    </row>
    <row r="75" spans="1:9" ht="12.75" customHeight="1" x14ac:dyDescent="0.25">
      <c r="A75" s="181">
        <f t="shared" si="1"/>
        <v>41</v>
      </c>
      <c r="B75" s="194" t="s">
        <v>247</v>
      </c>
      <c r="C75" s="183" t="s">
        <v>319</v>
      </c>
      <c r="D75" s="184">
        <v>3685</v>
      </c>
      <c r="E75" s="185">
        <v>1974</v>
      </c>
      <c r="F75" s="186"/>
      <c r="G75" s="186"/>
      <c r="H75" s="218">
        <v>36</v>
      </c>
      <c r="I75" s="187" t="s">
        <v>29</v>
      </c>
    </row>
    <row r="76" spans="1:9" ht="12.75" customHeight="1" x14ac:dyDescent="0.25">
      <c r="A76" s="181">
        <f t="shared" si="1"/>
        <v>42</v>
      </c>
      <c r="B76" s="194" t="s">
        <v>247</v>
      </c>
      <c r="C76" s="183" t="s">
        <v>320</v>
      </c>
      <c r="D76" s="184">
        <v>4784</v>
      </c>
      <c r="E76" s="185">
        <v>1976</v>
      </c>
      <c r="F76" s="186"/>
      <c r="G76" s="186"/>
      <c r="H76" s="218">
        <v>41</v>
      </c>
      <c r="I76" s="187" t="s">
        <v>29</v>
      </c>
    </row>
    <row r="77" spans="1:9" ht="12.75" customHeight="1" x14ac:dyDescent="0.25">
      <c r="A77" s="181">
        <f t="shared" si="1"/>
        <v>43</v>
      </c>
      <c r="B77" s="194" t="s">
        <v>247</v>
      </c>
      <c r="C77" s="183" t="s">
        <v>321</v>
      </c>
      <c r="D77" s="184">
        <v>4751</v>
      </c>
      <c r="E77" s="185">
        <v>1963</v>
      </c>
      <c r="F77" s="186"/>
      <c r="G77" s="186"/>
      <c r="H77" s="218">
        <v>39</v>
      </c>
      <c r="I77" s="187" t="s">
        <v>29</v>
      </c>
    </row>
    <row r="78" spans="1:9" ht="12.75" customHeight="1" x14ac:dyDescent="0.25">
      <c r="A78" s="181">
        <f t="shared" si="1"/>
        <v>44</v>
      </c>
      <c r="B78" s="194" t="s">
        <v>247</v>
      </c>
      <c r="C78" s="183" t="s">
        <v>322</v>
      </c>
      <c r="D78" s="184">
        <v>2945</v>
      </c>
      <c r="E78" s="185">
        <v>1966</v>
      </c>
      <c r="F78" s="186"/>
      <c r="G78" s="186"/>
      <c r="H78" s="218">
        <v>52</v>
      </c>
      <c r="I78" s="187" t="s">
        <v>29</v>
      </c>
    </row>
    <row r="79" spans="1:9" ht="12.75" customHeight="1" x14ac:dyDescent="0.25">
      <c r="A79" s="181">
        <f t="shared" si="1"/>
        <v>45</v>
      </c>
      <c r="B79" s="194" t="s">
        <v>247</v>
      </c>
      <c r="C79" s="183" t="s">
        <v>323</v>
      </c>
      <c r="D79" s="184">
        <v>482</v>
      </c>
      <c r="E79" s="185">
        <v>1968</v>
      </c>
      <c r="F79" s="186"/>
      <c r="G79" s="186"/>
      <c r="H79" s="218">
        <v>47</v>
      </c>
      <c r="I79" s="219" t="s">
        <v>29</v>
      </c>
    </row>
    <row r="80" spans="1:9" ht="12.75" customHeight="1" x14ac:dyDescent="0.25">
      <c r="A80" s="181">
        <f t="shared" si="1"/>
        <v>46</v>
      </c>
      <c r="B80" s="194" t="s">
        <v>247</v>
      </c>
      <c r="C80" s="183" t="s">
        <v>309</v>
      </c>
      <c r="D80" s="184">
        <v>4548</v>
      </c>
      <c r="E80" s="185">
        <v>1968</v>
      </c>
      <c r="F80" s="186"/>
      <c r="G80" s="186"/>
      <c r="H80" s="218">
        <v>47</v>
      </c>
      <c r="I80" s="187" t="s">
        <v>29</v>
      </c>
    </row>
    <row r="81" spans="1:9" ht="12.75" customHeight="1" x14ac:dyDescent="0.25">
      <c r="A81" s="181">
        <f t="shared" si="1"/>
        <v>47</v>
      </c>
      <c r="B81" s="194" t="s">
        <v>247</v>
      </c>
      <c r="C81" s="183" t="s">
        <v>324</v>
      </c>
      <c r="D81" s="184">
        <v>4747</v>
      </c>
      <c r="E81" s="185">
        <v>1959</v>
      </c>
      <c r="F81" s="186"/>
      <c r="G81" s="186"/>
      <c r="H81" s="218">
        <v>47</v>
      </c>
      <c r="I81" s="187" t="s">
        <v>29</v>
      </c>
    </row>
    <row r="82" spans="1:9" ht="12.75" customHeight="1" x14ac:dyDescent="0.25">
      <c r="A82" s="181">
        <f t="shared" si="1"/>
        <v>48</v>
      </c>
      <c r="B82" s="194" t="s">
        <v>247</v>
      </c>
      <c r="C82" s="183" t="s">
        <v>325</v>
      </c>
      <c r="D82" s="184">
        <v>4832</v>
      </c>
      <c r="E82" s="185">
        <v>1993</v>
      </c>
      <c r="F82" s="186"/>
      <c r="G82" s="186"/>
      <c r="H82" s="218">
        <v>56</v>
      </c>
      <c r="I82" s="187" t="s">
        <v>29</v>
      </c>
    </row>
    <row r="83" spans="1:9" ht="12.75" customHeight="1" x14ac:dyDescent="0.25">
      <c r="A83" s="181">
        <f t="shared" si="1"/>
        <v>49</v>
      </c>
      <c r="B83" s="194" t="s">
        <v>247</v>
      </c>
      <c r="C83" s="183" t="s">
        <v>323</v>
      </c>
      <c r="D83" s="184">
        <v>393</v>
      </c>
      <c r="E83" s="185">
        <v>1964</v>
      </c>
      <c r="F83" s="186"/>
      <c r="G83" s="186"/>
      <c r="H83" s="218">
        <v>22</v>
      </c>
      <c r="I83" s="187" t="s">
        <v>29</v>
      </c>
    </row>
    <row r="84" spans="1:9" ht="12.75" customHeight="1" x14ac:dyDescent="0.25">
      <c r="A84" s="181">
        <f t="shared" si="1"/>
        <v>50</v>
      </c>
      <c r="B84" s="194" t="s">
        <v>247</v>
      </c>
      <c r="C84" s="183" t="s">
        <v>326</v>
      </c>
      <c r="D84" s="184">
        <v>928</v>
      </c>
      <c r="E84" s="185">
        <v>1994</v>
      </c>
      <c r="F84" s="186"/>
      <c r="G84" s="186"/>
      <c r="H84" s="218">
        <v>51</v>
      </c>
      <c r="I84" s="187" t="s">
        <v>29</v>
      </c>
    </row>
    <row r="85" spans="1:9" ht="12.75" customHeight="1" x14ac:dyDescent="0.25">
      <c r="A85" s="181">
        <f t="shared" si="1"/>
        <v>51</v>
      </c>
      <c r="B85" s="194" t="s">
        <v>247</v>
      </c>
      <c r="C85" s="183" t="s">
        <v>315</v>
      </c>
      <c r="D85" s="184">
        <v>547</v>
      </c>
      <c r="E85" s="185">
        <v>1970</v>
      </c>
      <c r="F85" s="186"/>
      <c r="G85" s="186"/>
      <c r="H85" s="218">
        <v>21</v>
      </c>
      <c r="I85" s="187" t="s">
        <v>29</v>
      </c>
    </row>
    <row r="86" spans="1:9" ht="12.75" customHeight="1" x14ac:dyDescent="0.25">
      <c r="A86" s="181">
        <f t="shared" si="1"/>
        <v>52</v>
      </c>
      <c r="B86" s="194" t="s">
        <v>247</v>
      </c>
      <c r="C86" s="183" t="s">
        <v>315</v>
      </c>
      <c r="D86" s="184">
        <v>548</v>
      </c>
      <c r="E86" s="185">
        <v>1970</v>
      </c>
      <c r="F86" s="186"/>
      <c r="G86" s="186"/>
      <c r="H86" s="218">
        <v>45</v>
      </c>
      <c r="I86" s="187" t="s">
        <v>29</v>
      </c>
    </row>
    <row r="87" spans="1:9" ht="12.75" customHeight="1" x14ac:dyDescent="0.25">
      <c r="A87" s="181">
        <f t="shared" si="1"/>
        <v>53</v>
      </c>
      <c r="B87" s="194" t="s">
        <v>247</v>
      </c>
      <c r="C87" s="183" t="s">
        <v>327</v>
      </c>
      <c r="D87" s="184">
        <v>481</v>
      </c>
      <c r="E87" s="185">
        <v>1968</v>
      </c>
      <c r="F87" s="186"/>
      <c r="G87" s="186"/>
      <c r="H87" s="218">
        <v>45</v>
      </c>
      <c r="I87" s="187" t="s">
        <v>29</v>
      </c>
    </row>
    <row r="88" spans="1:9" ht="12.75" customHeight="1" x14ac:dyDescent="0.25">
      <c r="A88" s="181">
        <f t="shared" si="1"/>
        <v>54</v>
      </c>
      <c r="B88" s="194" t="s">
        <v>247</v>
      </c>
      <c r="C88" s="183" t="s">
        <v>328</v>
      </c>
      <c r="D88" s="184">
        <v>4755</v>
      </c>
      <c r="E88" s="185">
        <v>1965</v>
      </c>
      <c r="F88" s="186"/>
      <c r="G88" s="186"/>
      <c r="H88" s="218">
        <v>47</v>
      </c>
      <c r="I88" s="187" t="s">
        <v>29</v>
      </c>
    </row>
    <row r="89" spans="1:9" ht="12.75" customHeight="1" x14ac:dyDescent="0.25">
      <c r="A89" s="181">
        <f t="shared" si="1"/>
        <v>55</v>
      </c>
      <c r="B89" s="194" t="s">
        <v>247</v>
      </c>
      <c r="C89" s="183" t="s">
        <v>329</v>
      </c>
      <c r="D89" s="184">
        <v>4976</v>
      </c>
      <c r="E89" s="185">
        <v>1994</v>
      </c>
      <c r="F89" s="186"/>
      <c r="G89" s="186"/>
      <c r="H89" s="209">
        <v>21</v>
      </c>
      <c r="I89" s="187" t="s">
        <v>29</v>
      </c>
    </row>
    <row r="90" spans="1:9" ht="12.75" customHeight="1" x14ac:dyDescent="0.25">
      <c r="A90" s="181">
        <f t="shared" si="1"/>
        <v>56</v>
      </c>
      <c r="B90" s="194" t="s">
        <v>247</v>
      </c>
      <c r="C90" s="183" t="s">
        <v>330</v>
      </c>
      <c r="D90" s="184">
        <v>5011</v>
      </c>
      <c r="E90" s="185">
        <v>1983</v>
      </c>
      <c r="F90" s="186"/>
      <c r="G90" s="186"/>
      <c r="H90" s="218">
        <v>32</v>
      </c>
      <c r="I90" s="187" t="s">
        <v>29</v>
      </c>
    </row>
    <row r="91" spans="1:9" ht="12.75" customHeight="1" x14ac:dyDescent="0.25">
      <c r="A91" s="181">
        <f t="shared" si="1"/>
        <v>57</v>
      </c>
      <c r="B91" s="194" t="s">
        <v>247</v>
      </c>
      <c r="C91" s="183" t="s">
        <v>331</v>
      </c>
      <c r="D91" s="184">
        <v>4464</v>
      </c>
      <c r="E91" s="185">
        <v>1989</v>
      </c>
      <c r="F91" s="186"/>
      <c r="G91" s="186"/>
      <c r="H91" s="218">
        <v>26</v>
      </c>
      <c r="I91" s="187" t="s">
        <v>29</v>
      </c>
    </row>
    <row r="92" spans="1:9" ht="12.75" customHeight="1" x14ac:dyDescent="0.25">
      <c r="A92" s="181">
        <f t="shared" si="1"/>
        <v>58</v>
      </c>
      <c r="B92" s="194" t="s">
        <v>247</v>
      </c>
      <c r="C92" s="183" t="s">
        <v>332</v>
      </c>
      <c r="D92" s="184">
        <v>4245</v>
      </c>
      <c r="E92" s="185">
        <v>1989</v>
      </c>
      <c r="F92" s="186"/>
      <c r="G92" s="186"/>
      <c r="H92" s="218">
        <v>26</v>
      </c>
      <c r="I92" s="187" t="s">
        <v>29</v>
      </c>
    </row>
    <row r="93" spans="1:9" ht="12.75" customHeight="1" x14ac:dyDescent="0.25">
      <c r="A93" s="181">
        <f t="shared" si="1"/>
        <v>59</v>
      </c>
      <c r="B93" s="194" t="s">
        <v>247</v>
      </c>
      <c r="C93" s="183" t="s">
        <v>333</v>
      </c>
      <c r="D93" s="184">
        <v>4818</v>
      </c>
      <c r="E93" s="185">
        <v>1988</v>
      </c>
      <c r="F93" s="186"/>
      <c r="G93" s="186"/>
      <c r="H93" s="218">
        <v>27</v>
      </c>
      <c r="I93" s="187" t="s">
        <v>29</v>
      </c>
    </row>
    <row r="94" spans="1:9" ht="12.75" customHeight="1" x14ac:dyDescent="0.25">
      <c r="A94" s="181">
        <f t="shared" si="1"/>
        <v>60</v>
      </c>
      <c r="B94" s="194" t="s">
        <v>247</v>
      </c>
      <c r="C94" s="183" t="s">
        <v>334</v>
      </c>
      <c r="D94" s="184">
        <v>1317</v>
      </c>
      <c r="E94" s="185">
        <v>1935</v>
      </c>
      <c r="F94" s="186"/>
      <c r="G94" s="186"/>
      <c r="H94" s="218">
        <v>80</v>
      </c>
      <c r="I94" s="187" t="s">
        <v>29</v>
      </c>
    </row>
    <row r="95" spans="1:9" ht="12.75" customHeight="1" x14ac:dyDescent="0.25">
      <c r="A95" s="181">
        <f t="shared" si="1"/>
        <v>61</v>
      </c>
      <c r="B95" s="194" t="s">
        <v>247</v>
      </c>
      <c r="C95" s="183" t="s">
        <v>335</v>
      </c>
      <c r="D95" s="184">
        <v>2994</v>
      </c>
      <c r="E95" s="185">
        <v>1969</v>
      </c>
      <c r="F95" s="186"/>
      <c r="G95" s="186"/>
      <c r="H95" s="218">
        <v>46</v>
      </c>
      <c r="I95" s="187" t="s">
        <v>29</v>
      </c>
    </row>
    <row r="96" spans="1:9" ht="12.75" customHeight="1" x14ac:dyDescent="0.25">
      <c r="A96" s="181">
        <f t="shared" si="1"/>
        <v>62</v>
      </c>
      <c r="B96" s="194" t="s">
        <v>247</v>
      </c>
      <c r="C96" s="183" t="s">
        <v>336</v>
      </c>
      <c r="D96" s="184">
        <v>3579</v>
      </c>
      <c r="E96" s="185">
        <v>1935</v>
      </c>
      <c r="F96" s="186"/>
      <c r="G96" s="186"/>
      <c r="H96" s="218">
        <v>80</v>
      </c>
      <c r="I96" s="187" t="s">
        <v>29</v>
      </c>
    </row>
    <row r="97" spans="1:9" ht="12.75" customHeight="1" x14ac:dyDescent="0.25">
      <c r="A97" s="181">
        <f t="shared" si="1"/>
        <v>63</v>
      </c>
      <c r="B97" s="194" t="s">
        <v>247</v>
      </c>
      <c r="C97" s="183" t="s">
        <v>337</v>
      </c>
      <c r="D97" s="184">
        <v>7912</v>
      </c>
      <c r="E97" s="185">
        <v>1958</v>
      </c>
      <c r="F97" s="186"/>
      <c r="G97" s="186"/>
      <c r="H97" s="218">
        <v>57</v>
      </c>
      <c r="I97" s="187" t="s">
        <v>29</v>
      </c>
    </row>
    <row r="98" spans="1:9" ht="12.75" customHeight="1" x14ac:dyDescent="0.25">
      <c r="A98" s="181">
        <f t="shared" si="1"/>
        <v>64</v>
      </c>
      <c r="B98" s="194" t="s">
        <v>247</v>
      </c>
      <c r="C98" s="183" t="s">
        <v>338</v>
      </c>
      <c r="D98" s="184">
        <v>3591</v>
      </c>
      <c r="E98" s="185">
        <v>1943</v>
      </c>
      <c r="F98" s="186"/>
      <c r="G98" s="186"/>
      <c r="H98" s="218">
        <v>72</v>
      </c>
      <c r="I98" s="219" t="s">
        <v>29</v>
      </c>
    </row>
    <row r="99" spans="1:9" ht="12.75" customHeight="1" x14ac:dyDescent="0.25">
      <c r="A99" s="181">
        <f t="shared" si="1"/>
        <v>65</v>
      </c>
      <c r="B99" s="194" t="s">
        <v>247</v>
      </c>
      <c r="C99" s="183" t="s">
        <v>339</v>
      </c>
      <c r="D99" s="184">
        <v>3619</v>
      </c>
      <c r="E99" s="185">
        <v>1983</v>
      </c>
      <c r="F99" s="186"/>
      <c r="G99" s="186"/>
      <c r="H99" s="218">
        <v>32</v>
      </c>
      <c r="I99" s="187" t="s">
        <v>29</v>
      </c>
    </row>
    <row r="100" spans="1:9" ht="12.75" customHeight="1" x14ac:dyDescent="0.25">
      <c r="A100" s="181">
        <f t="shared" si="1"/>
        <v>66</v>
      </c>
      <c r="B100" s="194" t="s">
        <v>247</v>
      </c>
      <c r="C100" s="183" t="s">
        <v>340</v>
      </c>
      <c r="D100" s="184">
        <v>3893</v>
      </c>
      <c r="E100" s="185">
        <v>1983</v>
      </c>
      <c r="F100" s="186"/>
      <c r="G100" s="186"/>
      <c r="H100" s="218">
        <v>32</v>
      </c>
      <c r="I100" s="187" t="s">
        <v>29</v>
      </c>
    </row>
    <row r="101" spans="1:9" ht="12.75" customHeight="1" x14ac:dyDescent="0.25">
      <c r="A101" s="181">
        <f t="shared" ref="A101:A148" si="2">A100+1</f>
        <v>67</v>
      </c>
      <c r="B101" s="194" t="s">
        <v>247</v>
      </c>
      <c r="C101" s="183" t="s">
        <v>341</v>
      </c>
      <c r="D101" s="184">
        <v>7270</v>
      </c>
      <c r="E101" s="185">
        <v>1947</v>
      </c>
      <c r="F101" s="186"/>
      <c r="G101" s="186"/>
      <c r="H101" s="218">
        <v>68</v>
      </c>
      <c r="I101" s="187" t="s">
        <v>29</v>
      </c>
    </row>
    <row r="102" spans="1:9" ht="12.75" customHeight="1" x14ac:dyDescent="0.25">
      <c r="A102" s="181">
        <f t="shared" si="2"/>
        <v>68</v>
      </c>
      <c r="B102" s="194" t="s">
        <v>247</v>
      </c>
      <c r="C102" s="183" t="s">
        <v>342</v>
      </c>
      <c r="D102" s="184">
        <v>3234</v>
      </c>
      <c r="E102" s="185">
        <v>1970</v>
      </c>
      <c r="F102" s="186"/>
      <c r="G102" s="186"/>
      <c r="H102" s="218">
        <v>45</v>
      </c>
      <c r="I102" s="187" t="s">
        <v>29</v>
      </c>
    </row>
    <row r="103" spans="1:9" ht="12.75" customHeight="1" x14ac:dyDescent="0.25">
      <c r="A103" s="181">
        <f t="shared" si="2"/>
        <v>69</v>
      </c>
      <c r="B103" s="194" t="s">
        <v>247</v>
      </c>
      <c r="C103" s="183" t="s">
        <v>343</v>
      </c>
      <c r="D103" s="184">
        <v>4418</v>
      </c>
      <c r="E103" s="185">
        <v>1990</v>
      </c>
      <c r="F103" s="186"/>
      <c r="G103" s="186"/>
      <c r="H103" s="218">
        <v>25</v>
      </c>
      <c r="I103" s="187" t="s">
        <v>29</v>
      </c>
    </row>
    <row r="104" spans="1:9" ht="12.75" customHeight="1" x14ac:dyDescent="0.25">
      <c r="A104" s="181">
        <f t="shared" si="2"/>
        <v>70</v>
      </c>
      <c r="B104" s="194" t="s">
        <v>247</v>
      </c>
      <c r="C104" s="183" t="s">
        <v>344</v>
      </c>
      <c r="D104" s="184">
        <v>4332</v>
      </c>
      <c r="E104" s="185">
        <v>1938</v>
      </c>
      <c r="F104" s="186"/>
      <c r="G104" s="186"/>
      <c r="H104" s="218">
        <v>77</v>
      </c>
      <c r="I104" s="187" t="s">
        <v>29</v>
      </c>
    </row>
    <row r="105" spans="1:9" ht="12.75" customHeight="1" x14ac:dyDescent="0.25">
      <c r="A105" s="181">
        <f t="shared" si="2"/>
        <v>71</v>
      </c>
      <c r="B105" s="194" t="s">
        <v>247</v>
      </c>
      <c r="C105" s="183" t="s">
        <v>345</v>
      </c>
      <c r="D105" s="184">
        <v>3503</v>
      </c>
      <c r="E105" s="185">
        <v>1955</v>
      </c>
      <c r="F105" s="186"/>
      <c r="G105" s="186"/>
      <c r="H105" s="218">
        <v>60</v>
      </c>
      <c r="I105" s="187" t="s">
        <v>29</v>
      </c>
    </row>
    <row r="106" spans="1:9" ht="12.75" customHeight="1" x14ac:dyDescent="0.25">
      <c r="A106" s="181">
        <f t="shared" si="2"/>
        <v>72</v>
      </c>
      <c r="B106" s="194" t="s">
        <v>247</v>
      </c>
      <c r="C106" s="183" t="s">
        <v>346</v>
      </c>
      <c r="D106" s="195">
        <v>292594</v>
      </c>
      <c r="E106" s="185">
        <v>1964</v>
      </c>
      <c r="F106" s="186"/>
      <c r="G106" s="186"/>
      <c r="H106" s="186"/>
      <c r="I106" s="187" t="s">
        <v>29</v>
      </c>
    </row>
    <row r="107" spans="1:9" ht="12.75" customHeight="1" x14ac:dyDescent="0.25">
      <c r="A107" s="181">
        <f t="shared" si="2"/>
        <v>73</v>
      </c>
      <c r="B107" s="194" t="s">
        <v>247</v>
      </c>
      <c r="C107" s="183" t="s">
        <v>307</v>
      </c>
      <c r="D107" s="184">
        <v>6077</v>
      </c>
      <c r="E107" s="185">
        <v>1991</v>
      </c>
      <c r="F107" s="186"/>
      <c r="G107" s="186"/>
      <c r="H107" s="186"/>
      <c r="I107" s="187" t="s">
        <v>29</v>
      </c>
    </row>
    <row r="108" spans="1:9" ht="12.75" customHeight="1" x14ac:dyDescent="0.25">
      <c r="A108" s="181">
        <f t="shared" si="2"/>
        <v>74</v>
      </c>
      <c r="B108" s="194" t="s">
        <v>247</v>
      </c>
      <c r="C108" s="183" t="s">
        <v>323</v>
      </c>
      <c r="D108" s="184">
        <v>439</v>
      </c>
      <c r="E108" s="185">
        <v>1965</v>
      </c>
      <c r="F108" s="186"/>
      <c r="G108" s="186"/>
      <c r="H108" s="186"/>
      <c r="I108" s="187" t="s">
        <v>29</v>
      </c>
    </row>
    <row r="109" spans="1:9" ht="12.75" customHeight="1" x14ac:dyDescent="0.25">
      <c r="A109" s="181">
        <f t="shared" si="2"/>
        <v>75</v>
      </c>
      <c r="B109" s="194" t="s">
        <v>247</v>
      </c>
      <c r="C109" s="183" t="s">
        <v>347</v>
      </c>
      <c r="D109" s="184">
        <v>4781</v>
      </c>
      <c r="E109" s="185">
        <v>1974</v>
      </c>
      <c r="F109" s="186"/>
      <c r="G109" s="186"/>
      <c r="H109" s="186"/>
      <c r="I109" s="187" t="s">
        <v>29</v>
      </c>
    </row>
    <row r="110" spans="1:9" ht="12.75" customHeight="1" x14ac:dyDescent="0.25">
      <c r="A110" s="181">
        <f t="shared" si="2"/>
        <v>76</v>
      </c>
      <c r="B110" s="194" t="s">
        <v>247</v>
      </c>
      <c r="C110" s="183" t="s">
        <v>348</v>
      </c>
      <c r="D110" s="184">
        <v>2934</v>
      </c>
      <c r="E110" s="185">
        <v>1964</v>
      </c>
      <c r="F110" s="186"/>
      <c r="G110" s="186"/>
      <c r="H110" s="186"/>
      <c r="I110" s="187" t="s">
        <v>29</v>
      </c>
    </row>
    <row r="111" spans="1:9" ht="12.75" customHeight="1" x14ac:dyDescent="0.25">
      <c r="A111" s="181">
        <f t="shared" si="2"/>
        <v>77</v>
      </c>
      <c r="B111" s="194" t="s">
        <v>247</v>
      </c>
      <c r="C111" s="183" t="s">
        <v>349</v>
      </c>
      <c r="D111" s="184">
        <v>2808</v>
      </c>
      <c r="E111" s="185">
        <v>1981</v>
      </c>
      <c r="F111" s="186"/>
      <c r="G111" s="186"/>
      <c r="H111" s="186"/>
      <c r="I111" s="187" t="s">
        <v>29</v>
      </c>
    </row>
    <row r="112" spans="1:9" ht="12.75" customHeight="1" x14ac:dyDescent="0.25">
      <c r="A112" s="181">
        <f t="shared" si="2"/>
        <v>78</v>
      </c>
      <c r="B112" s="194" t="s">
        <v>247</v>
      </c>
      <c r="C112" s="183" t="s">
        <v>350</v>
      </c>
      <c r="D112" s="184">
        <v>7253</v>
      </c>
      <c r="E112" s="185">
        <v>1959</v>
      </c>
      <c r="F112" s="186"/>
      <c r="G112" s="186"/>
      <c r="H112" s="186"/>
      <c r="I112" s="187" t="s">
        <v>29</v>
      </c>
    </row>
    <row r="113" spans="1:9" ht="12.75" customHeight="1" x14ac:dyDescent="0.25">
      <c r="A113" s="181">
        <f t="shared" si="2"/>
        <v>79</v>
      </c>
      <c r="B113" s="194" t="s">
        <v>247</v>
      </c>
      <c r="C113" s="183" t="s">
        <v>351</v>
      </c>
      <c r="D113" s="184">
        <v>7247</v>
      </c>
      <c r="E113" s="185">
        <v>1950</v>
      </c>
      <c r="F113" s="186"/>
      <c r="G113" s="186"/>
      <c r="H113" s="186"/>
      <c r="I113" s="187" t="s">
        <v>29</v>
      </c>
    </row>
    <row r="114" spans="1:9" ht="12.75" customHeight="1" x14ac:dyDescent="0.25">
      <c r="A114" s="181">
        <f t="shared" si="2"/>
        <v>80</v>
      </c>
      <c r="B114" s="194" t="s">
        <v>247</v>
      </c>
      <c r="C114" s="183" t="s">
        <v>352</v>
      </c>
      <c r="D114" s="184">
        <v>7862</v>
      </c>
      <c r="E114" s="185">
        <v>1971</v>
      </c>
      <c r="F114" s="186"/>
      <c r="G114" s="186"/>
      <c r="H114" s="186"/>
      <c r="I114" s="187" t="s">
        <v>29</v>
      </c>
    </row>
    <row r="115" spans="1:9" ht="12.75" customHeight="1" x14ac:dyDescent="0.25">
      <c r="A115" s="181">
        <f t="shared" si="2"/>
        <v>81</v>
      </c>
      <c r="B115" s="194" t="s">
        <v>247</v>
      </c>
      <c r="C115" s="183" t="s">
        <v>353</v>
      </c>
      <c r="D115" s="184">
        <v>380</v>
      </c>
      <c r="E115" s="185">
        <v>1962</v>
      </c>
      <c r="F115" s="186"/>
      <c r="G115" s="186"/>
      <c r="H115" s="186"/>
      <c r="I115" s="187" t="s">
        <v>29</v>
      </c>
    </row>
    <row r="116" spans="1:9" ht="12.75" customHeight="1" x14ac:dyDescent="0.25">
      <c r="A116" s="181">
        <f t="shared" si="2"/>
        <v>82</v>
      </c>
      <c r="B116" s="194" t="s">
        <v>247</v>
      </c>
      <c r="C116" s="183" t="s">
        <v>354</v>
      </c>
      <c r="D116" s="184">
        <v>4836</v>
      </c>
      <c r="E116" s="185">
        <v>1992</v>
      </c>
      <c r="F116" s="186"/>
      <c r="G116" s="186"/>
      <c r="H116" s="186"/>
      <c r="I116" s="187" t="s">
        <v>29</v>
      </c>
    </row>
    <row r="117" spans="1:9" ht="12.75" customHeight="1" x14ac:dyDescent="0.25">
      <c r="A117" s="181">
        <f t="shared" si="2"/>
        <v>83</v>
      </c>
      <c r="B117" s="194" t="s">
        <v>247</v>
      </c>
      <c r="C117" s="183" t="s">
        <v>355</v>
      </c>
      <c r="D117" s="184">
        <v>2740</v>
      </c>
      <c r="E117" s="185">
        <v>1977</v>
      </c>
      <c r="F117" s="186"/>
      <c r="G117" s="186"/>
      <c r="H117" s="186"/>
      <c r="I117" s="187" t="s">
        <v>29</v>
      </c>
    </row>
    <row r="118" spans="1:9" ht="12.75" customHeight="1" x14ac:dyDescent="0.25">
      <c r="A118" s="181">
        <f t="shared" si="2"/>
        <v>84</v>
      </c>
      <c r="B118" s="182">
        <v>47</v>
      </c>
      <c r="C118" s="183" t="s">
        <v>243</v>
      </c>
      <c r="D118" s="184" t="s">
        <v>244</v>
      </c>
      <c r="E118" s="185">
        <v>1960</v>
      </c>
      <c r="F118" s="186" t="s">
        <v>245</v>
      </c>
      <c r="G118" s="186">
        <v>1983</v>
      </c>
      <c r="H118" s="186">
        <v>56</v>
      </c>
      <c r="I118" s="187" t="s">
        <v>29</v>
      </c>
    </row>
    <row r="119" spans="1:9" ht="12.75" customHeight="1" x14ac:dyDescent="0.25">
      <c r="A119" s="181">
        <f t="shared" si="2"/>
        <v>85</v>
      </c>
      <c r="B119" s="194" t="s">
        <v>247</v>
      </c>
      <c r="C119" s="183" t="s">
        <v>248</v>
      </c>
      <c r="D119" s="184" t="s">
        <v>249</v>
      </c>
      <c r="E119" s="185">
        <v>1925</v>
      </c>
      <c r="F119" s="186" t="s">
        <v>250</v>
      </c>
      <c r="G119" s="186">
        <v>1985</v>
      </c>
      <c r="H119" s="186">
        <v>91</v>
      </c>
      <c r="I119" s="187" t="s">
        <v>29</v>
      </c>
    </row>
    <row r="120" spans="1:9" ht="12.75" customHeight="1" x14ac:dyDescent="0.25">
      <c r="A120" s="181">
        <f t="shared" si="2"/>
        <v>86</v>
      </c>
      <c r="B120" s="194" t="s">
        <v>247</v>
      </c>
      <c r="C120" s="183" t="s">
        <v>251</v>
      </c>
      <c r="D120" s="184" t="s">
        <v>252</v>
      </c>
      <c r="E120" s="185">
        <v>1968</v>
      </c>
      <c r="F120" s="186" t="s">
        <v>221</v>
      </c>
      <c r="G120" s="186">
        <v>1995</v>
      </c>
      <c r="H120" s="186">
        <v>48</v>
      </c>
      <c r="I120" s="187" t="s">
        <v>29</v>
      </c>
    </row>
    <row r="121" spans="1:9" ht="12.75" customHeight="1" x14ac:dyDescent="0.25">
      <c r="A121" s="181">
        <f t="shared" si="2"/>
        <v>87</v>
      </c>
      <c r="B121" s="194" t="s">
        <v>247</v>
      </c>
      <c r="C121" s="183" t="s">
        <v>253</v>
      </c>
      <c r="D121" s="184" t="s">
        <v>254</v>
      </c>
      <c r="E121" s="185">
        <v>1969</v>
      </c>
      <c r="F121" s="186" t="s">
        <v>255</v>
      </c>
      <c r="G121" s="186">
        <v>2012</v>
      </c>
      <c r="H121" s="186">
        <v>47</v>
      </c>
      <c r="I121" s="187" t="s">
        <v>29</v>
      </c>
    </row>
    <row r="122" spans="1:9" ht="12.75" customHeight="1" x14ac:dyDescent="0.25">
      <c r="A122" s="181">
        <f t="shared" si="2"/>
        <v>88</v>
      </c>
      <c r="B122" s="194" t="s">
        <v>247</v>
      </c>
      <c r="C122" s="183" t="s">
        <v>256</v>
      </c>
      <c r="D122" s="184" t="s">
        <v>257</v>
      </c>
      <c r="E122" s="185">
        <v>1938</v>
      </c>
      <c r="F122" s="186" t="s">
        <v>258</v>
      </c>
      <c r="G122" s="186">
        <v>1994</v>
      </c>
      <c r="H122" s="186">
        <v>73</v>
      </c>
      <c r="I122" s="187" t="s">
        <v>29</v>
      </c>
    </row>
    <row r="123" spans="1:9" ht="12.75" customHeight="1" x14ac:dyDescent="0.25">
      <c r="A123" s="181">
        <f t="shared" si="2"/>
        <v>89</v>
      </c>
      <c r="B123" s="194" t="s">
        <v>247</v>
      </c>
      <c r="C123" s="183" t="s">
        <v>259</v>
      </c>
      <c r="D123" s="184" t="s">
        <v>260</v>
      </c>
      <c r="E123" s="185">
        <v>1967</v>
      </c>
      <c r="F123" s="186" t="s">
        <v>261</v>
      </c>
      <c r="G123" s="186">
        <v>1983</v>
      </c>
      <c r="H123" s="186">
        <v>49</v>
      </c>
      <c r="I123" s="187" t="s">
        <v>29</v>
      </c>
    </row>
    <row r="124" spans="1:9" ht="12.75" customHeight="1" x14ac:dyDescent="0.25">
      <c r="A124" s="181">
        <f t="shared" si="2"/>
        <v>90</v>
      </c>
      <c r="B124" s="194" t="s">
        <v>247</v>
      </c>
      <c r="C124" s="183" t="s">
        <v>262</v>
      </c>
      <c r="D124" s="184" t="s">
        <v>263</v>
      </c>
      <c r="E124" s="185">
        <v>1991</v>
      </c>
      <c r="F124" s="186" t="s">
        <v>264</v>
      </c>
      <c r="G124" s="186" t="s">
        <v>227</v>
      </c>
      <c r="H124" s="186">
        <v>24</v>
      </c>
      <c r="I124" s="187" t="s">
        <v>29</v>
      </c>
    </row>
    <row r="125" spans="1:9" ht="12.75" customHeight="1" x14ac:dyDescent="0.25">
      <c r="A125" s="181">
        <f t="shared" si="2"/>
        <v>91</v>
      </c>
      <c r="B125" s="194" t="s">
        <v>247</v>
      </c>
      <c r="C125" s="183" t="s">
        <v>265</v>
      </c>
      <c r="D125" s="184" t="s">
        <v>266</v>
      </c>
      <c r="E125" s="185">
        <v>1942</v>
      </c>
      <c r="F125" s="186" t="s">
        <v>267</v>
      </c>
      <c r="G125" s="186">
        <v>1995</v>
      </c>
      <c r="H125" s="186">
        <v>74</v>
      </c>
      <c r="I125" s="187" t="s">
        <v>29</v>
      </c>
    </row>
    <row r="126" spans="1:9" ht="12.75" customHeight="1" x14ac:dyDescent="0.25">
      <c r="A126" s="181">
        <f t="shared" si="2"/>
        <v>92</v>
      </c>
      <c r="B126" s="194" t="s">
        <v>247</v>
      </c>
      <c r="C126" s="183" t="s">
        <v>268</v>
      </c>
      <c r="D126" s="184" t="s">
        <v>269</v>
      </c>
      <c r="E126" s="185">
        <v>1993</v>
      </c>
      <c r="F126" s="186" t="s">
        <v>270</v>
      </c>
      <c r="G126" s="186" t="s">
        <v>227</v>
      </c>
      <c r="H126" s="186">
        <v>23</v>
      </c>
      <c r="I126" s="187" t="s">
        <v>29</v>
      </c>
    </row>
    <row r="127" spans="1:9" ht="12.75" customHeight="1" x14ac:dyDescent="0.25">
      <c r="A127" s="181">
        <f t="shared" si="2"/>
        <v>93</v>
      </c>
      <c r="B127" s="194" t="s">
        <v>247</v>
      </c>
      <c r="C127" s="183" t="s">
        <v>271</v>
      </c>
      <c r="D127" s="184" t="s">
        <v>272</v>
      </c>
      <c r="E127" s="185">
        <v>1966</v>
      </c>
      <c r="F127" s="186" t="s">
        <v>273</v>
      </c>
      <c r="G127" s="186">
        <v>1994</v>
      </c>
      <c r="H127" s="186">
        <v>50</v>
      </c>
      <c r="I127" s="187" t="s">
        <v>29</v>
      </c>
    </row>
    <row r="128" spans="1:9" ht="12.75" customHeight="1" x14ac:dyDescent="0.25">
      <c r="A128" s="181">
        <f t="shared" si="2"/>
        <v>94</v>
      </c>
      <c r="B128" s="194" t="s">
        <v>247</v>
      </c>
      <c r="C128" s="183" t="s">
        <v>274</v>
      </c>
      <c r="D128" s="184" t="s">
        <v>275</v>
      </c>
      <c r="E128" s="185">
        <v>1957</v>
      </c>
      <c r="F128" s="186" t="s">
        <v>276</v>
      </c>
      <c r="G128" s="186">
        <v>1985</v>
      </c>
      <c r="H128" s="186">
        <v>59</v>
      </c>
      <c r="I128" s="187" t="s">
        <v>29</v>
      </c>
    </row>
    <row r="129" spans="1:9" ht="12.75" customHeight="1" x14ac:dyDescent="0.25">
      <c r="A129" s="181">
        <f t="shared" si="2"/>
        <v>95</v>
      </c>
      <c r="B129" s="194" t="s">
        <v>247</v>
      </c>
      <c r="C129" s="183" t="s">
        <v>277</v>
      </c>
      <c r="D129" s="184" t="s">
        <v>278</v>
      </c>
      <c r="E129" s="185">
        <v>1956</v>
      </c>
      <c r="F129" s="186" t="s">
        <v>279</v>
      </c>
      <c r="G129" s="186">
        <v>1993</v>
      </c>
      <c r="H129" s="186">
        <v>57</v>
      </c>
      <c r="I129" s="187" t="s">
        <v>29</v>
      </c>
    </row>
    <row r="130" spans="1:9" ht="12.75" customHeight="1" x14ac:dyDescent="0.25">
      <c r="A130" s="181">
        <f t="shared" si="2"/>
        <v>96</v>
      </c>
      <c r="B130" s="194" t="s">
        <v>247</v>
      </c>
      <c r="C130" s="183" t="s">
        <v>280</v>
      </c>
      <c r="D130" s="184" t="s">
        <v>281</v>
      </c>
      <c r="E130" s="185">
        <v>1979</v>
      </c>
      <c r="F130" s="186" t="s">
        <v>246</v>
      </c>
      <c r="G130" s="186">
        <v>1992</v>
      </c>
      <c r="H130" s="186">
        <v>37</v>
      </c>
      <c r="I130" s="187" t="s">
        <v>29</v>
      </c>
    </row>
    <row r="131" spans="1:9" ht="12.75" customHeight="1" x14ac:dyDescent="0.25">
      <c r="A131" s="181">
        <f t="shared" si="2"/>
        <v>97</v>
      </c>
      <c r="B131" s="196">
        <v>67</v>
      </c>
      <c r="C131" s="183" t="s">
        <v>282</v>
      </c>
      <c r="D131" s="184" t="s">
        <v>283</v>
      </c>
      <c r="E131" s="190">
        <v>1990</v>
      </c>
      <c r="F131" s="192" t="s">
        <v>284</v>
      </c>
      <c r="G131" s="186" t="s">
        <v>227</v>
      </c>
      <c r="H131" s="192">
        <v>26</v>
      </c>
      <c r="I131" s="187" t="s">
        <v>29</v>
      </c>
    </row>
    <row r="132" spans="1:9" ht="12.75" customHeight="1" x14ac:dyDescent="0.25">
      <c r="A132" s="181">
        <f t="shared" si="2"/>
        <v>98</v>
      </c>
      <c r="B132" s="196">
        <v>67</v>
      </c>
      <c r="C132" s="183" t="s">
        <v>285</v>
      </c>
      <c r="D132" s="184" t="s">
        <v>286</v>
      </c>
      <c r="E132" s="190">
        <v>1990</v>
      </c>
      <c r="F132" s="192" t="s">
        <v>284</v>
      </c>
      <c r="G132" s="186" t="s">
        <v>227</v>
      </c>
      <c r="H132" s="192">
        <v>26</v>
      </c>
      <c r="I132" s="187" t="s">
        <v>29</v>
      </c>
    </row>
    <row r="133" spans="1:9" ht="12.75" customHeight="1" x14ac:dyDescent="0.25">
      <c r="A133" s="181">
        <f t="shared" si="2"/>
        <v>99</v>
      </c>
      <c r="B133" s="196">
        <v>5</v>
      </c>
      <c r="C133" s="183" t="s">
        <v>382</v>
      </c>
      <c r="D133" s="184" t="s">
        <v>383</v>
      </c>
      <c r="E133" s="190">
        <v>2002</v>
      </c>
      <c r="F133" s="192"/>
      <c r="G133" s="186"/>
      <c r="H133" s="192"/>
      <c r="I133" s="187" t="s">
        <v>29</v>
      </c>
    </row>
    <row r="134" spans="1:9" ht="12.75" customHeight="1" x14ac:dyDescent="0.25">
      <c r="A134" s="181">
        <f t="shared" si="2"/>
        <v>100</v>
      </c>
      <c r="B134" s="196">
        <v>5</v>
      </c>
      <c r="C134" s="183" t="s">
        <v>384</v>
      </c>
      <c r="D134" s="184" t="s">
        <v>385</v>
      </c>
      <c r="E134" s="190">
        <v>1972</v>
      </c>
      <c r="F134" s="192"/>
      <c r="G134" s="186"/>
      <c r="H134" s="192"/>
      <c r="I134" s="187" t="s">
        <v>29</v>
      </c>
    </row>
    <row r="135" spans="1:9" ht="12.75" customHeight="1" x14ac:dyDescent="0.25">
      <c r="A135" s="181">
        <f t="shared" si="2"/>
        <v>101</v>
      </c>
      <c r="B135" s="196">
        <v>5</v>
      </c>
      <c r="C135" s="183" t="s">
        <v>386</v>
      </c>
      <c r="D135" s="184" t="s">
        <v>387</v>
      </c>
      <c r="E135" s="190">
        <v>1989</v>
      </c>
      <c r="F135" s="192"/>
      <c r="G135" s="186"/>
      <c r="H135" s="192"/>
      <c r="I135" s="187" t="s">
        <v>29</v>
      </c>
    </row>
    <row r="136" spans="1:9" ht="12.75" customHeight="1" x14ac:dyDescent="0.25">
      <c r="A136" s="181">
        <f t="shared" si="2"/>
        <v>102</v>
      </c>
      <c r="B136" s="196">
        <v>5</v>
      </c>
      <c r="C136" s="183" t="s">
        <v>382</v>
      </c>
      <c r="D136" s="184" t="s">
        <v>388</v>
      </c>
      <c r="E136" s="190">
        <v>1976</v>
      </c>
      <c r="F136" s="192"/>
      <c r="G136" s="186"/>
      <c r="H136" s="192"/>
      <c r="I136" s="187" t="s">
        <v>29</v>
      </c>
    </row>
    <row r="137" spans="1:9" ht="12.75" customHeight="1" x14ac:dyDescent="0.25">
      <c r="A137" s="181">
        <f t="shared" si="2"/>
        <v>103</v>
      </c>
      <c r="B137" s="196">
        <v>5</v>
      </c>
      <c r="C137" s="183" t="s">
        <v>389</v>
      </c>
      <c r="D137" s="184" t="s">
        <v>390</v>
      </c>
      <c r="E137" s="190">
        <v>1993</v>
      </c>
      <c r="F137" s="192"/>
      <c r="G137" s="186"/>
      <c r="H137" s="192"/>
      <c r="I137" s="187" t="s">
        <v>29</v>
      </c>
    </row>
    <row r="138" spans="1:9" ht="12.75" customHeight="1" x14ac:dyDescent="0.25">
      <c r="A138" s="181">
        <f t="shared" si="2"/>
        <v>104</v>
      </c>
      <c r="B138" s="196">
        <v>5</v>
      </c>
      <c r="C138" s="183" t="s">
        <v>391</v>
      </c>
      <c r="D138" s="184" t="s">
        <v>392</v>
      </c>
      <c r="E138" s="190">
        <v>1994</v>
      </c>
      <c r="F138" s="192"/>
      <c r="G138" s="186"/>
      <c r="H138" s="192"/>
      <c r="I138" s="187" t="s">
        <v>29</v>
      </c>
    </row>
    <row r="139" spans="1:9" ht="12.75" customHeight="1" x14ac:dyDescent="0.25">
      <c r="A139" s="181">
        <f t="shared" si="2"/>
        <v>105</v>
      </c>
      <c r="B139" s="196">
        <v>5</v>
      </c>
      <c r="C139" s="183" t="s">
        <v>382</v>
      </c>
      <c r="D139" s="184" t="s">
        <v>393</v>
      </c>
      <c r="E139" s="190">
        <v>1993</v>
      </c>
      <c r="F139" s="192"/>
      <c r="G139" s="186"/>
      <c r="H139" s="192"/>
      <c r="I139" s="187" t="s">
        <v>29</v>
      </c>
    </row>
    <row r="140" spans="1:9" ht="12.75" customHeight="1" x14ac:dyDescent="0.25">
      <c r="A140" s="181">
        <f t="shared" si="2"/>
        <v>106</v>
      </c>
      <c r="B140" s="196">
        <v>5</v>
      </c>
      <c r="C140" s="183" t="s">
        <v>389</v>
      </c>
      <c r="D140" s="184" t="s">
        <v>394</v>
      </c>
      <c r="E140" s="190">
        <v>1993</v>
      </c>
      <c r="F140" s="192"/>
      <c r="G140" s="186"/>
      <c r="H140" s="192"/>
      <c r="I140" s="187" t="s">
        <v>29</v>
      </c>
    </row>
    <row r="141" spans="1:9" ht="12.75" customHeight="1" x14ac:dyDescent="0.25">
      <c r="A141" s="181">
        <f t="shared" si="2"/>
        <v>107</v>
      </c>
      <c r="B141" s="196">
        <v>217</v>
      </c>
      <c r="C141" s="183" t="s">
        <v>395</v>
      </c>
      <c r="D141" s="184" t="s">
        <v>396</v>
      </c>
      <c r="E141" s="190">
        <v>1976</v>
      </c>
      <c r="F141" s="192"/>
      <c r="G141" s="186"/>
      <c r="H141" s="192"/>
      <c r="I141" s="187" t="s">
        <v>29</v>
      </c>
    </row>
    <row r="142" spans="1:9" ht="12.75" customHeight="1" x14ac:dyDescent="0.25">
      <c r="A142" s="181">
        <f t="shared" si="2"/>
        <v>108</v>
      </c>
      <c r="B142" s="196">
        <v>317</v>
      </c>
      <c r="C142" s="183" t="s">
        <v>391</v>
      </c>
      <c r="D142" s="184" t="s">
        <v>397</v>
      </c>
      <c r="E142" s="190">
        <v>2005</v>
      </c>
      <c r="F142" s="192"/>
      <c r="G142" s="186"/>
      <c r="H142" s="192"/>
      <c r="I142" s="187" t="s">
        <v>29</v>
      </c>
    </row>
    <row r="143" spans="1:9" ht="12.75" customHeight="1" x14ac:dyDescent="0.25">
      <c r="A143" s="181">
        <f t="shared" si="2"/>
        <v>109</v>
      </c>
      <c r="B143" s="196">
        <v>31</v>
      </c>
      <c r="C143" s="183" t="s">
        <v>398</v>
      </c>
      <c r="D143" s="184" t="s">
        <v>399</v>
      </c>
      <c r="E143" s="190" t="s">
        <v>400</v>
      </c>
      <c r="F143" s="192"/>
      <c r="G143" s="186"/>
      <c r="H143" s="192"/>
      <c r="I143" s="187" t="s">
        <v>29</v>
      </c>
    </row>
    <row r="144" spans="1:9" ht="12.75" customHeight="1" x14ac:dyDescent="0.25">
      <c r="A144" s="181">
        <f t="shared" si="2"/>
        <v>110</v>
      </c>
      <c r="B144" s="196">
        <v>31</v>
      </c>
      <c r="C144" s="183" t="s">
        <v>398</v>
      </c>
      <c r="D144" s="184" t="s">
        <v>401</v>
      </c>
      <c r="E144" s="190" t="s">
        <v>400</v>
      </c>
      <c r="F144" s="192"/>
      <c r="G144" s="186"/>
      <c r="H144" s="192"/>
      <c r="I144" s="187" t="s">
        <v>29</v>
      </c>
    </row>
    <row r="145" spans="1:9" ht="12.75" customHeight="1" x14ac:dyDescent="0.25">
      <c r="A145" s="181">
        <f t="shared" si="2"/>
        <v>111</v>
      </c>
      <c r="B145" s="196">
        <v>418</v>
      </c>
      <c r="C145" s="183" t="s">
        <v>402</v>
      </c>
      <c r="D145" s="184" t="s">
        <v>403</v>
      </c>
      <c r="E145" s="190" t="s">
        <v>404</v>
      </c>
      <c r="F145" s="192"/>
      <c r="G145" s="186"/>
      <c r="H145" s="192"/>
      <c r="I145" s="187" t="s">
        <v>29</v>
      </c>
    </row>
    <row r="146" spans="1:9" ht="12.75" customHeight="1" x14ac:dyDescent="0.25">
      <c r="A146" s="181">
        <f t="shared" si="2"/>
        <v>112</v>
      </c>
      <c r="B146" s="196">
        <v>65</v>
      </c>
      <c r="C146" s="183" t="s">
        <v>405</v>
      </c>
      <c r="D146" s="184" t="s">
        <v>406</v>
      </c>
      <c r="E146" s="190">
        <v>1961</v>
      </c>
      <c r="F146" s="192"/>
      <c r="G146" s="186"/>
      <c r="H146" s="192"/>
      <c r="I146" s="187" t="s">
        <v>29</v>
      </c>
    </row>
    <row r="147" spans="1:9" ht="12.75" customHeight="1" x14ac:dyDescent="0.25">
      <c r="A147" s="181">
        <f t="shared" si="2"/>
        <v>113</v>
      </c>
      <c r="B147" s="196">
        <v>65</v>
      </c>
      <c r="C147" s="183" t="s">
        <v>407</v>
      </c>
      <c r="D147" s="184" t="s">
        <v>408</v>
      </c>
      <c r="E147" s="190">
        <v>1993</v>
      </c>
      <c r="F147" s="192"/>
      <c r="G147" s="186"/>
      <c r="H147" s="192"/>
      <c r="I147" s="187" t="s">
        <v>29</v>
      </c>
    </row>
    <row r="148" spans="1:9" ht="12.75" customHeight="1" x14ac:dyDescent="0.25">
      <c r="A148" s="181">
        <f t="shared" si="2"/>
        <v>114</v>
      </c>
      <c r="B148" s="196">
        <v>65</v>
      </c>
      <c r="C148" s="183" t="s">
        <v>409</v>
      </c>
      <c r="D148" s="184" t="s">
        <v>410</v>
      </c>
      <c r="E148" s="190">
        <v>1962</v>
      </c>
      <c r="F148" s="192"/>
      <c r="G148" s="186"/>
      <c r="H148" s="192"/>
      <c r="I148" s="187" t="s">
        <v>29</v>
      </c>
    </row>
  </sheetData>
  <mergeCells count="11">
    <mergeCell ref="C2:I2"/>
    <mergeCell ref="C33:I33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5" zoomScaleNormal="85" workbookViewId="0">
      <selection activeCell="B8" sqref="B8"/>
    </sheetView>
  </sheetViews>
  <sheetFormatPr defaultRowHeight="15" x14ac:dyDescent="0.25"/>
  <cols>
    <col min="1" max="1" width="5.7109375" customWidth="1"/>
    <col min="2" max="2" width="50" customWidth="1"/>
    <col min="6" max="6" width="12.7109375" customWidth="1"/>
    <col min="7" max="7" width="16.7109375" customWidth="1"/>
    <col min="8" max="8" width="19.28515625" customWidth="1"/>
    <col min="9" max="9" width="16.42578125" customWidth="1"/>
  </cols>
  <sheetData>
    <row r="1" spans="1:9" ht="18.75" x14ac:dyDescent="0.3">
      <c r="A1" s="59"/>
      <c r="B1" s="62" t="s">
        <v>304</v>
      </c>
      <c r="C1" s="59"/>
      <c r="D1" s="59"/>
      <c r="E1" s="59"/>
      <c r="F1" s="59"/>
      <c r="G1" s="59"/>
      <c r="H1" s="59"/>
      <c r="I1" s="59"/>
    </row>
    <row r="2" spans="1:9" ht="19.5" thickBot="1" x14ac:dyDescent="0.35">
      <c r="A2" s="59"/>
      <c r="B2" s="62" t="s">
        <v>918</v>
      </c>
      <c r="C2" s="59"/>
      <c r="D2" s="59"/>
      <c r="E2" s="59"/>
      <c r="F2" s="59"/>
      <c r="G2" s="59"/>
      <c r="H2" s="59"/>
      <c r="I2" s="59"/>
    </row>
    <row r="3" spans="1:9" ht="48.75" customHeight="1" thickBot="1" x14ac:dyDescent="0.3">
      <c r="A3" s="235" t="s">
        <v>0</v>
      </c>
      <c r="B3" s="236" t="s">
        <v>2</v>
      </c>
      <c r="C3" s="236" t="s">
        <v>287</v>
      </c>
      <c r="D3" s="237" t="s">
        <v>34</v>
      </c>
      <c r="E3" s="237" t="s">
        <v>4</v>
      </c>
      <c r="F3" s="237" t="s">
        <v>5</v>
      </c>
      <c r="G3" s="237" t="s">
        <v>6</v>
      </c>
      <c r="H3" s="237" t="s">
        <v>288</v>
      </c>
      <c r="I3" s="238" t="s">
        <v>289</v>
      </c>
    </row>
    <row r="4" spans="1:9" ht="12.75" customHeight="1" x14ac:dyDescent="0.25">
      <c r="A4" s="239">
        <v>1</v>
      </c>
      <c r="B4" s="240" t="s">
        <v>290</v>
      </c>
      <c r="C4" s="241">
        <v>1</v>
      </c>
      <c r="D4" s="242">
        <v>3742</v>
      </c>
      <c r="E4" s="242">
        <v>1949</v>
      </c>
      <c r="F4" s="242">
        <v>1949</v>
      </c>
      <c r="G4" s="242" t="s">
        <v>291</v>
      </c>
      <c r="H4" s="242">
        <v>807</v>
      </c>
      <c r="I4" s="243"/>
    </row>
    <row r="5" spans="1:9" ht="12.75" customHeight="1" x14ac:dyDescent="0.25">
      <c r="A5" s="228">
        <f>A4+1</f>
        <v>2</v>
      </c>
      <c r="B5" s="224" t="s">
        <v>292</v>
      </c>
      <c r="C5" s="223">
        <v>1</v>
      </c>
      <c r="D5" s="225">
        <v>1455</v>
      </c>
      <c r="E5" s="225">
        <v>1977</v>
      </c>
      <c r="F5" s="225">
        <v>1977</v>
      </c>
      <c r="G5" s="225" t="s">
        <v>291</v>
      </c>
      <c r="H5" s="225">
        <v>463</v>
      </c>
      <c r="I5" s="229"/>
    </row>
    <row r="6" spans="1:9" ht="12.75" customHeight="1" x14ac:dyDescent="0.25">
      <c r="A6" s="228">
        <f t="shared" ref="A6:A13" si="0">A5+1</f>
        <v>3</v>
      </c>
      <c r="B6" s="224" t="s">
        <v>293</v>
      </c>
      <c r="C6" s="223" t="s">
        <v>294</v>
      </c>
      <c r="D6" s="225" t="s">
        <v>295</v>
      </c>
      <c r="E6" s="225">
        <v>2012</v>
      </c>
      <c r="F6" s="225">
        <v>2012</v>
      </c>
      <c r="G6" s="225" t="s">
        <v>291</v>
      </c>
      <c r="H6" s="225">
        <v>16</v>
      </c>
      <c r="I6" s="229"/>
    </row>
    <row r="7" spans="1:9" ht="12.75" customHeight="1" x14ac:dyDescent="0.25">
      <c r="A7" s="228">
        <f t="shared" si="0"/>
        <v>4</v>
      </c>
      <c r="B7" s="224" t="s">
        <v>296</v>
      </c>
      <c r="C7" s="223" t="s">
        <v>294</v>
      </c>
      <c r="D7" s="225" t="s">
        <v>297</v>
      </c>
      <c r="E7" s="225">
        <v>2012</v>
      </c>
      <c r="F7" s="225">
        <v>2012</v>
      </c>
      <c r="G7" s="225" t="s">
        <v>291</v>
      </c>
      <c r="H7" s="225">
        <v>16</v>
      </c>
      <c r="I7" s="229"/>
    </row>
    <row r="8" spans="1:9" ht="12.75" customHeight="1" x14ac:dyDescent="0.25">
      <c r="A8" s="228">
        <f t="shared" si="0"/>
        <v>5</v>
      </c>
      <c r="B8" s="224" t="s">
        <v>415</v>
      </c>
      <c r="C8" s="223" t="s">
        <v>294</v>
      </c>
      <c r="D8" s="225" t="s">
        <v>416</v>
      </c>
      <c r="E8" s="225">
        <v>2013</v>
      </c>
      <c r="F8" s="225">
        <v>2013</v>
      </c>
      <c r="G8" s="225" t="s">
        <v>291</v>
      </c>
      <c r="H8" s="225">
        <v>16</v>
      </c>
      <c r="I8" s="229"/>
    </row>
    <row r="9" spans="1:9" ht="12.75" customHeight="1" x14ac:dyDescent="0.25">
      <c r="A9" s="228">
        <f t="shared" si="0"/>
        <v>6</v>
      </c>
      <c r="B9" s="224" t="s">
        <v>298</v>
      </c>
      <c r="C9" s="223">
        <v>14</v>
      </c>
      <c r="D9" s="225">
        <v>1567</v>
      </c>
      <c r="E9" s="225">
        <v>1986</v>
      </c>
      <c r="F9" s="225">
        <v>1986</v>
      </c>
      <c r="G9" s="225" t="s">
        <v>291</v>
      </c>
      <c r="H9" s="225">
        <v>352</v>
      </c>
      <c r="I9" s="229"/>
    </row>
    <row r="10" spans="1:9" ht="12.75" customHeight="1" x14ac:dyDescent="0.25">
      <c r="A10" s="228">
        <f t="shared" si="0"/>
        <v>7</v>
      </c>
      <c r="B10" s="224" t="s">
        <v>299</v>
      </c>
      <c r="C10" s="223" t="s">
        <v>300</v>
      </c>
      <c r="D10" s="225">
        <v>2229</v>
      </c>
      <c r="E10" s="225">
        <v>1987</v>
      </c>
      <c r="F10" s="225">
        <v>1987</v>
      </c>
      <c r="G10" s="225" t="s">
        <v>291</v>
      </c>
      <c r="H10" s="225">
        <v>340</v>
      </c>
      <c r="I10" s="230" t="s">
        <v>301</v>
      </c>
    </row>
    <row r="11" spans="1:9" ht="12.75" customHeight="1" x14ac:dyDescent="0.25">
      <c r="A11" s="228">
        <f t="shared" si="0"/>
        <v>8</v>
      </c>
      <c r="B11" s="224" t="s">
        <v>302</v>
      </c>
      <c r="C11" s="223">
        <v>30</v>
      </c>
      <c r="D11" s="225">
        <v>1792</v>
      </c>
      <c r="E11" s="225">
        <v>1975</v>
      </c>
      <c r="F11" s="225">
        <v>1975</v>
      </c>
      <c r="G11" s="225" t="s">
        <v>291</v>
      </c>
      <c r="H11" s="225">
        <v>493</v>
      </c>
      <c r="I11" s="229"/>
    </row>
    <row r="12" spans="1:9" ht="12.75" customHeight="1" x14ac:dyDescent="0.25">
      <c r="A12" s="228">
        <f t="shared" si="0"/>
        <v>9</v>
      </c>
      <c r="B12" s="224" t="s">
        <v>303</v>
      </c>
      <c r="C12" s="223">
        <v>30</v>
      </c>
      <c r="D12" s="225">
        <v>1791</v>
      </c>
      <c r="E12" s="225">
        <v>1974</v>
      </c>
      <c r="F12" s="225">
        <v>1974</v>
      </c>
      <c r="G12" s="225" t="s">
        <v>291</v>
      </c>
      <c r="H12" s="225">
        <v>472</v>
      </c>
      <c r="I12" s="230"/>
    </row>
    <row r="13" spans="1:9" ht="12.75" customHeight="1" thickBot="1" x14ac:dyDescent="0.3">
      <c r="A13" s="231">
        <f t="shared" si="0"/>
        <v>10</v>
      </c>
      <c r="B13" s="232" t="s">
        <v>414</v>
      </c>
      <c r="C13" s="233">
        <v>89</v>
      </c>
      <c r="D13" s="234">
        <v>18933</v>
      </c>
      <c r="E13" s="234">
        <v>2013</v>
      </c>
      <c r="F13" s="234">
        <v>2013</v>
      </c>
      <c r="G13" s="234" t="s">
        <v>291</v>
      </c>
      <c r="H13" s="234">
        <v>29</v>
      </c>
      <c r="I13" s="109"/>
    </row>
    <row r="14" spans="1:9" x14ac:dyDescent="0.25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9.5" thickBot="1" x14ac:dyDescent="0.35">
      <c r="A15" s="59"/>
      <c r="B15" s="251" t="s">
        <v>919</v>
      </c>
      <c r="C15" s="59"/>
      <c r="D15" s="59"/>
      <c r="E15" s="59"/>
      <c r="F15" s="59"/>
      <c r="G15" s="59"/>
      <c r="H15" s="59"/>
      <c r="I15" s="59"/>
    </row>
    <row r="16" spans="1:9" ht="48.75" customHeight="1" thickBot="1" x14ac:dyDescent="0.3">
      <c r="A16" s="235" t="s">
        <v>0</v>
      </c>
      <c r="B16" s="236" t="s">
        <v>2</v>
      </c>
      <c r="C16" s="236" t="s">
        <v>287</v>
      </c>
      <c r="D16" s="237" t="s">
        <v>34</v>
      </c>
      <c r="E16" s="237" t="s">
        <v>4</v>
      </c>
      <c r="F16" s="237" t="s">
        <v>5</v>
      </c>
      <c r="G16" s="237" t="s">
        <v>6</v>
      </c>
      <c r="H16" s="237" t="s">
        <v>288</v>
      </c>
      <c r="I16" s="238" t="s">
        <v>289</v>
      </c>
    </row>
    <row r="17" spans="1:9" ht="14.25" customHeight="1" x14ac:dyDescent="0.25">
      <c r="A17" s="245">
        <v>1</v>
      </c>
      <c r="B17" s="246" t="s">
        <v>525</v>
      </c>
      <c r="C17" s="246">
        <v>1</v>
      </c>
      <c r="D17" s="247">
        <v>1375</v>
      </c>
      <c r="E17" s="247">
        <v>1988</v>
      </c>
      <c r="F17" s="247">
        <v>1988</v>
      </c>
      <c r="G17" s="247" t="s">
        <v>291</v>
      </c>
      <c r="H17" s="247">
        <v>349</v>
      </c>
      <c r="I17" s="248"/>
    </row>
    <row r="18" spans="1:9" ht="14.25" customHeight="1" x14ac:dyDescent="0.25">
      <c r="A18" s="81">
        <f>A17+1</f>
        <v>2</v>
      </c>
      <c r="B18" s="82" t="s">
        <v>526</v>
      </c>
      <c r="C18" s="226" t="s">
        <v>527</v>
      </c>
      <c r="D18" s="110">
        <v>1450</v>
      </c>
      <c r="E18" s="110">
        <v>1981</v>
      </c>
      <c r="F18" s="110">
        <v>1981</v>
      </c>
      <c r="G18" s="110" t="s">
        <v>291</v>
      </c>
      <c r="H18" s="110">
        <v>424</v>
      </c>
      <c r="I18" s="107"/>
    </row>
    <row r="19" spans="1:9" ht="14.25" customHeight="1" x14ac:dyDescent="0.25">
      <c r="A19" s="81">
        <f t="shared" ref="A19:A32" si="1">A18+1</f>
        <v>3</v>
      </c>
      <c r="B19" s="82" t="s">
        <v>528</v>
      </c>
      <c r="C19" s="226" t="s">
        <v>527</v>
      </c>
      <c r="D19" s="110">
        <v>1308</v>
      </c>
      <c r="E19" s="110">
        <v>1980</v>
      </c>
      <c r="F19" s="110">
        <v>1980</v>
      </c>
      <c r="G19" s="110" t="s">
        <v>291</v>
      </c>
      <c r="H19" s="110">
        <v>442</v>
      </c>
      <c r="I19" s="107"/>
    </row>
    <row r="20" spans="1:9" ht="14.25" customHeight="1" x14ac:dyDescent="0.25">
      <c r="A20" s="81">
        <f t="shared" si="1"/>
        <v>4</v>
      </c>
      <c r="B20" s="82" t="s">
        <v>529</v>
      </c>
      <c r="C20" s="226">
        <v>14</v>
      </c>
      <c r="D20" s="110">
        <v>1568</v>
      </c>
      <c r="E20" s="110">
        <v>1986</v>
      </c>
      <c r="F20" s="110">
        <v>1986</v>
      </c>
      <c r="G20" s="110" t="s">
        <v>291</v>
      </c>
      <c r="H20" s="110">
        <v>364</v>
      </c>
      <c r="I20" s="107"/>
    </row>
    <row r="21" spans="1:9" ht="14.25" customHeight="1" x14ac:dyDescent="0.25">
      <c r="A21" s="81">
        <f t="shared" si="1"/>
        <v>5</v>
      </c>
      <c r="B21" s="82" t="s">
        <v>530</v>
      </c>
      <c r="C21" s="82">
        <v>14</v>
      </c>
      <c r="D21" s="110" t="s">
        <v>531</v>
      </c>
      <c r="E21" s="110">
        <v>1986</v>
      </c>
      <c r="F21" s="110">
        <v>1986</v>
      </c>
      <c r="G21" s="110" t="s">
        <v>291</v>
      </c>
      <c r="H21" s="110">
        <v>367</v>
      </c>
      <c r="I21" s="107"/>
    </row>
    <row r="22" spans="1:9" ht="14.25" customHeight="1" x14ac:dyDescent="0.25">
      <c r="A22" s="81">
        <f>A21+1</f>
        <v>6</v>
      </c>
      <c r="B22" s="82" t="s">
        <v>532</v>
      </c>
      <c r="C22" s="82">
        <v>14</v>
      </c>
      <c r="D22" s="110">
        <v>1655</v>
      </c>
      <c r="E22" s="110">
        <v>1998</v>
      </c>
      <c r="F22" s="110">
        <v>1998</v>
      </c>
      <c r="G22" s="110" t="s">
        <v>291</v>
      </c>
      <c r="H22" s="110">
        <v>225</v>
      </c>
      <c r="I22" s="107"/>
    </row>
    <row r="23" spans="1:9" ht="14.25" customHeight="1" x14ac:dyDescent="0.25">
      <c r="A23" s="81">
        <f t="shared" si="1"/>
        <v>7</v>
      </c>
      <c r="B23" s="82" t="s">
        <v>533</v>
      </c>
      <c r="C23" s="82">
        <v>20</v>
      </c>
      <c r="D23" s="110">
        <v>1976</v>
      </c>
      <c r="E23" s="110">
        <v>1996</v>
      </c>
      <c r="F23" s="110">
        <v>1996</v>
      </c>
      <c r="G23" s="110" t="s">
        <v>291</v>
      </c>
      <c r="H23" s="110">
        <v>244</v>
      </c>
      <c r="I23" s="107"/>
    </row>
    <row r="24" spans="1:9" ht="14.25" customHeight="1" x14ac:dyDescent="0.25">
      <c r="A24" s="81">
        <f t="shared" si="1"/>
        <v>8</v>
      </c>
      <c r="B24" s="82" t="s">
        <v>534</v>
      </c>
      <c r="C24" s="82">
        <v>26</v>
      </c>
      <c r="D24" s="110">
        <v>17953</v>
      </c>
      <c r="E24" s="110">
        <v>2006</v>
      </c>
      <c r="F24" s="110">
        <v>2006</v>
      </c>
      <c r="G24" s="110" t="s">
        <v>291</v>
      </c>
      <c r="H24" s="110">
        <v>130</v>
      </c>
      <c r="I24" s="107"/>
    </row>
    <row r="25" spans="1:9" ht="14.25" customHeight="1" x14ac:dyDescent="0.25">
      <c r="A25" s="81">
        <f t="shared" si="1"/>
        <v>9</v>
      </c>
      <c r="B25" s="82" t="s">
        <v>535</v>
      </c>
      <c r="C25" s="82">
        <v>26</v>
      </c>
      <c r="D25" s="110">
        <v>17954</v>
      </c>
      <c r="E25" s="110">
        <v>7006</v>
      </c>
      <c r="F25" s="110">
        <v>2006</v>
      </c>
      <c r="G25" s="110" t="s">
        <v>291</v>
      </c>
      <c r="H25" s="110">
        <v>130</v>
      </c>
      <c r="I25" s="107"/>
    </row>
    <row r="26" spans="1:9" ht="14.25" customHeight="1" x14ac:dyDescent="0.25">
      <c r="A26" s="81">
        <f t="shared" si="1"/>
        <v>10</v>
      </c>
      <c r="B26" s="82" t="s">
        <v>536</v>
      </c>
      <c r="C26" s="82">
        <v>30</v>
      </c>
      <c r="D26" s="110">
        <v>1405</v>
      </c>
      <c r="E26" s="110">
        <v>1994</v>
      </c>
      <c r="F26" s="110">
        <v>1994</v>
      </c>
      <c r="G26" s="110" t="s">
        <v>291</v>
      </c>
      <c r="H26" s="110">
        <v>268</v>
      </c>
      <c r="I26" s="107"/>
    </row>
    <row r="27" spans="1:9" ht="14.25" customHeight="1" x14ac:dyDescent="0.25">
      <c r="A27" s="81">
        <f t="shared" si="1"/>
        <v>11</v>
      </c>
      <c r="B27" s="82" t="s">
        <v>537</v>
      </c>
      <c r="C27" s="82">
        <v>30</v>
      </c>
      <c r="D27" s="110">
        <v>1373</v>
      </c>
      <c r="E27" s="110">
        <v>1994</v>
      </c>
      <c r="F27" s="110">
        <v>1994</v>
      </c>
      <c r="G27" s="110" t="s">
        <v>291</v>
      </c>
      <c r="H27" s="110">
        <v>268</v>
      </c>
      <c r="I27" s="107"/>
    </row>
    <row r="28" spans="1:9" ht="14.25" customHeight="1" x14ac:dyDescent="0.25">
      <c r="A28" s="81">
        <f t="shared" si="1"/>
        <v>12</v>
      </c>
      <c r="B28" s="82" t="s">
        <v>538</v>
      </c>
      <c r="C28" s="82">
        <v>30</v>
      </c>
      <c r="D28" s="110">
        <v>1772</v>
      </c>
      <c r="E28" s="110">
        <v>1992</v>
      </c>
      <c r="F28" s="110">
        <v>1992</v>
      </c>
      <c r="G28" s="110" t="s">
        <v>291</v>
      </c>
      <c r="H28" s="110">
        <v>0.29199999999999998</v>
      </c>
      <c r="I28" s="107"/>
    </row>
    <row r="29" spans="1:9" ht="14.25" customHeight="1" x14ac:dyDescent="0.25">
      <c r="A29" s="81">
        <f t="shared" si="1"/>
        <v>13</v>
      </c>
      <c r="B29" s="227" t="s">
        <v>539</v>
      </c>
      <c r="C29" s="82">
        <v>60</v>
      </c>
      <c r="D29" s="110">
        <v>1817</v>
      </c>
      <c r="E29" s="110">
        <v>1993</v>
      </c>
      <c r="F29" s="244">
        <v>1993</v>
      </c>
      <c r="G29" s="244" t="s">
        <v>291</v>
      </c>
      <c r="H29" s="244">
        <v>280</v>
      </c>
      <c r="I29" s="249"/>
    </row>
    <row r="30" spans="1:9" ht="14.25" customHeight="1" x14ac:dyDescent="0.25">
      <c r="A30" s="81">
        <f t="shared" si="1"/>
        <v>14</v>
      </c>
      <c r="B30" s="82" t="s">
        <v>606</v>
      </c>
      <c r="C30" s="82">
        <v>14</v>
      </c>
      <c r="D30" s="110">
        <v>1674</v>
      </c>
      <c r="E30" s="110">
        <v>1995</v>
      </c>
      <c r="F30" s="244">
        <v>1995</v>
      </c>
      <c r="G30" s="244" t="s">
        <v>291</v>
      </c>
      <c r="H30" s="244">
        <v>268</v>
      </c>
      <c r="I30" s="229"/>
    </row>
    <row r="31" spans="1:9" ht="14.25" customHeight="1" x14ac:dyDescent="0.25">
      <c r="A31" s="81">
        <f t="shared" si="1"/>
        <v>15</v>
      </c>
      <c r="B31" s="82" t="s">
        <v>607</v>
      </c>
      <c r="C31" s="82">
        <v>14</v>
      </c>
      <c r="D31" s="110" t="s">
        <v>608</v>
      </c>
      <c r="E31" s="110">
        <v>1994</v>
      </c>
      <c r="F31" s="244">
        <v>1994</v>
      </c>
      <c r="G31" s="244" t="s">
        <v>291</v>
      </c>
      <c r="H31" s="244">
        <v>284</v>
      </c>
      <c r="I31" s="229"/>
    </row>
    <row r="32" spans="1:9" ht="14.25" customHeight="1" thickBot="1" x14ac:dyDescent="0.3">
      <c r="A32" s="83">
        <f t="shared" si="1"/>
        <v>16</v>
      </c>
      <c r="B32" s="84" t="s">
        <v>609</v>
      </c>
      <c r="C32" s="84">
        <v>20</v>
      </c>
      <c r="D32" s="111" t="s">
        <v>610</v>
      </c>
      <c r="E32" s="111">
        <v>1988</v>
      </c>
      <c r="F32" s="111">
        <v>1988</v>
      </c>
      <c r="G32" s="111" t="s">
        <v>291</v>
      </c>
      <c r="H32" s="111">
        <v>342</v>
      </c>
      <c r="I32" s="25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85" zoomScaleNormal="85" workbookViewId="0">
      <selection activeCell="A3" sqref="A3"/>
    </sheetView>
  </sheetViews>
  <sheetFormatPr defaultRowHeight="15" x14ac:dyDescent="0.25"/>
  <cols>
    <col min="2" max="2" width="26.5703125" customWidth="1"/>
    <col min="3" max="3" width="14.7109375" customWidth="1"/>
    <col min="5" max="5" width="19.140625" customWidth="1"/>
    <col min="6" max="6" width="18.140625" customWidth="1"/>
    <col min="7" max="7" width="16.5703125" customWidth="1"/>
    <col min="8" max="8" width="14.140625" customWidth="1"/>
  </cols>
  <sheetData>
    <row r="1" spans="1:8" ht="18.75" x14ac:dyDescent="0.3">
      <c r="A1" s="62" t="s">
        <v>929</v>
      </c>
      <c r="B1" s="54"/>
      <c r="C1" s="54"/>
      <c r="D1" s="54"/>
      <c r="E1" s="54"/>
      <c r="F1" s="54"/>
      <c r="G1" s="54"/>
      <c r="H1" s="54"/>
    </row>
    <row r="2" spans="1:8" ht="15.75" thickBot="1" x14ac:dyDescent="0.3">
      <c r="A2" s="54"/>
      <c r="B2" s="54"/>
      <c r="C2" s="54"/>
      <c r="D2" s="54"/>
      <c r="E2" s="54"/>
      <c r="F2" s="54"/>
      <c r="G2" s="54"/>
      <c r="H2" s="54"/>
    </row>
    <row r="3" spans="1:8" ht="50.25" customHeight="1" thickBot="1" x14ac:dyDescent="0.3">
      <c r="A3" s="25" t="s">
        <v>0</v>
      </c>
      <c r="B3" s="26" t="s">
        <v>2</v>
      </c>
      <c r="C3" s="27" t="s">
        <v>34</v>
      </c>
      <c r="D3" s="27" t="s">
        <v>4</v>
      </c>
      <c r="E3" s="27" t="s">
        <v>5</v>
      </c>
      <c r="F3" s="27" t="s">
        <v>6</v>
      </c>
      <c r="G3" s="27" t="s">
        <v>288</v>
      </c>
      <c r="H3" s="28" t="s">
        <v>289</v>
      </c>
    </row>
    <row r="4" spans="1:8" ht="24" x14ac:dyDescent="0.25">
      <c r="A4" s="252">
        <v>1</v>
      </c>
      <c r="B4" s="253" t="s">
        <v>305</v>
      </c>
      <c r="C4" s="254">
        <v>430491</v>
      </c>
      <c r="D4" s="255">
        <v>1980</v>
      </c>
      <c r="E4" s="255">
        <v>1980</v>
      </c>
      <c r="F4" s="255" t="s">
        <v>11</v>
      </c>
      <c r="G4" s="255" t="s">
        <v>168</v>
      </c>
      <c r="H4" s="243" t="s">
        <v>306</v>
      </c>
    </row>
    <row r="5" spans="1:8" ht="24.75" thickBot="1" x14ac:dyDescent="0.3">
      <c r="A5" s="231">
        <v>2</v>
      </c>
      <c r="B5" s="232" t="s">
        <v>549</v>
      </c>
      <c r="C5" s="233">
        <v>43026</v>
      </c>
      <c r="D5" s="111">
        <v>1979</v>
      </c>
      <c r="E5" s="111">
        <v>1980</v>
      </c>
      <c r="F5" s="111"/>
      <c r="G5" s="111" t="s">
        <v>49</v>
      </c>
      <c r="H5" s="250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ПензаДМ</vt:lpstr>
      <vt:lpstr>ПФ КМТ</vt:lpstr>
      <vt:lpstr>ТВЗ </vt:lpstr>
      <vt:lpstr>Бежицкая сталь</vt:lpstr>
      <vt:lpstr>БМЗ</vt:lpstr>
      <vt:lpstr>Коломна</vt:lpstr>
      <vt:lpstr>МВМ </vt:lpstr>
      <vt:lpstr>ДЗМ</vt:lpstr>
      <vt:lpstr>ЦСМ</vt:lpstr>
      <vt:lpstr>НЭВЗ</vt:lpstr>
      <vt:lpstr>БМЗ!OLE_LINK1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2017-11-30T07:07:33Z</dcterms:modified>
</cp:coreProperties>
</file>